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ables/table4.xml" ContentType="application/vnd.openxmlformats-officedocument.spreadsheetml.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0800" windowHeight="4665"/>
  </bookViews>
  <sheets>
    <sheet name="Западное" sheetId="1" r:id="rId1"/>
    <sheet name="Советское" sheetId="5" r:id="rId2"/>
    <sheet name="Аквариум" sheetId="4" r:id="rId3"/>
  </sheets>
  <calcPr calcId="124519"/>
</workbook>
</file>

<file path=xl/calcChain.xml><?xml version="1.0" encoding="utf-8"?>
<calcChain xmlns="http://schemas.openxmlformats.org/spreadsheetml/2006/main">
  <c r="K185" i="1"/>
  <c r="K186"/>
  <c r="K187"/>
  <c r="K188"/>
  <c r="K189"/>
  <c r="K190"/>
  <c r="K184"/>
  <c r="K180"/>
  <c r="K181"/>
  <c r="K182"/>
  <c r="K183"/>
  <c r="K179"/>
  <c r="K178"/>
  <c r="K177"/>
  <c r="K176"/>
  <c r="K175"/>
  <c r="K171"/>
  <c r="K172"/>
  <c r="K173"/>
  <c r="K174"/>
  <c r="I2" i="5"/>
  <c r="I3"/>
  <c r="I4"/>
  <c r="I5"/>
  <c r="I6"/>
  <c r="K170" i="1"/>
  <c r="K169"/>
  <c r="K168"/>
  <c r="K167"/>
  <c r="K165"/>
  <c r="K151"/>
  <c r="K152"/>
  <c r="K153"/>
  <c r="K154"/>
  <c r="K155"/>
  <c r="K156"/>
  <c r="K157"/>
  <c r="K158"/>
  <c r="K159"/>
  <c r="K160"/>
  <c r="K161"/>
  <c r="K162"/>
  <c r="K163"/>
  <c r="K164"/>
  <c r="K166"/>
  <c r="E41" i="4"/>
  <c r="E48" s="1"/>
  <c r="E42"/>
  <c r="E43"/>
  <c r="E44"/>
  <c r="E45"/>
  <c r="E46"/>
  <c r="E2"/>
  <c r="E39" s="1"/>
  <c r="E49" s="1"/>
  <c r="E3"/>
  <c r="E4"/>
  <c r="E5"/>
  <c r="E6"/>
  <c r="E7"/>
  <c r="E8"/>
  <c r="E10"/>
  <c r="E11"/>
  <c r="E12"/>
  <c r="E13"/>
  <c r="E14"/>
  <c r="E15"/>
  <c r="E16"/>
  <c r="E17"/>
  <c r="E18"/>
  <c r="E19"/>
  <c r="E20"/>
  <c r="E21"/>
  <c r="E22"/>
  <c r="E23"/>
  <c r="E24"/>
  <c r="E25"/>
  <c r="E26"/>
  <c r="E27"/>
  <c r="E28"/>
  <c r="E29"/>
  <c r="E30"/>
  <c r="E31"/>
  <c r="E32"/>
  <c r="E33"/>
  <c r="E34"/>
  <c r="E35"/>
  <c r="E36"/>
  <c r="E37"/>
  <c r="K150" i="1"/>
  <c r="K149"/>
  <c r="K148"/>
  <c r="K147"/>
  <c r="K146"/>
  <c r="K145"/>
  <c r="K144"/>
  <c r="K141"/>
  <c r="K142"/>
  <c r="K143"/>
  <c r="K140"/>
  <c r="K139"/>
  <c r="K138"/>
  <c r="K137"/>
  <c r="K136"/>
  <c r="K135"/>
  <c r="K2"/>
  <c r="K3"/>
  <c r="K4"/>
  <c r="K5"/>
  <c r="K6"/>
  <c r="K7"/>
  <c r="K8"/>
  <c r="K9"/>
  <c r="K10"/>
  <c r="K11"/>
  <c r="K12"/>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7"/>
  <c r="K78"/>
  <c r="K79"/>
  <c r="K80"/>
  <c r="K81"/>
  <c r="K82"/>
  <c r="K83"/>
  <c r="K84"/>
  <c r="K85"/>
  <c r="K86"/>
  <c r="K87"/>
  <c r="K88"/>
  <c r="K89"/>
  <c r="K90"/>
  <c r="K91"/>
  <c r="K92"/>
  <c r="K93"/>
  <c r="K94"/>
  <c r="K95"/>
  <c r="K96"/>
  <c r="K97"/>
  <c r="K98"/>
  <c r="K99"/>
  <c r="K100"/>
  <c r="K101"/>
  <c r="K102"/>
  <c r="K103"/>
  <c r="K104"/>
  <c r="K105"/>
  <c r="K106"/>
  <c r="K107"/>
  <c r="K108"/>
  <c r="K109"/>
  <c r="K110"/>
  <c r="K111"/>
  <c r="K112"/>
  <c r="K113"/>
  <c r="K114"/>
  <c r="K115"/>
  <c r="K116"/>
  <c r="K117"/>
  <c r="K118"/>
  <c r="K119"/>
  <c r="K120"/>
  <c r="K121"/>
  <c r="K122"/>
  <c r="K123"/>
  <c r="K124"/>
  <c r="K125"/>
  <c r="K126"/>
  <c r="K127"/>
  <c r="K128"/>
  <c r="K129"/>
  <c r="K130"/>
  <c r="K131"/>
  <c r="K132"/>
  <c r="K133"/>
  <c r="K134"/>
</calcChain>
</file>

<file path=xl/comments1.xml><?xml version="1.0" encoding="utf-8"?>
<comments xmlns="http://schemas.openxmlformats.org/spreadsheetml/2006/main">
  <authors>
    <author>Автор</author>
  </authors>
  <commentList>
    <comment ref="F2" authorId="0">
      <text>
        <r>
          <rPr>
            <b/>
            <sz val="8"/>
            <color indexed="81"/>
            <rFont val="Tahoma"/>
            <family val="2"/>
            <charset val="204"/>
          </rPr>
          <t>Автор:</t>
        </r>
        <r>
          <rPr>
            <sz val="8"/>
            <color indexed="81"/>
            <rFont val="Tahoma"/>
            <family val="2"/>
            <charset val="204"/>
          </rPr>
          <t xml:space="preserve">
Джейми Ли Кёртис
Том Арнольд</t>
        </r>
      </text>
    </comment>
    <comment ref="F3" authorId="0">
      <text>
        <r>
          <rPr>
            <sz val="8"/>
            <color indexed="81"/>
            <rFont val="Tahoma"/>
            <charset val="1"/>
          </rPr>
          <t>Робер Оссейн
Сирьель Клэр
Анслен
Мишель Бон
Жан Десайи
Жан-Луи Ришар
Элизабет Маргони
Пьер Сентон
Бернар Доннадьё
Пьер Верньер</t>
        </r>
      </text>
    </comment>
    <comment ref="F4" authorId="0">
      <text>
        <r>
          <rPr>
            <b/>
            <sz val="8"/>
            <color indexed="81"/>
            <rFont val="Tahoma"/>
            <family val="2"/>
            <charset val="204"/>
          </rPr>
          <t>Автор:</t>
        </r>
        <r>
          <rPr>
            <sz val="8"/>
            <color indexed="81"/>
            <rFont val="Tahoma"/>
            <family val="2"/>
            <charset val="204"/>
          </rPr>
          <t xml:space="preserve">
Алисса Милано
Рэ Доун Чонг
Вернон Уэллс
Дэн Хедайя
Билл Дьюк</t>
        </r>
      </text>
    </comment>
    <comment ref="F6" authorId="0">
      <text>
        <r>
          <rPr>
            <b/>
            <sz val="8"/>
            <color indexed="81"/>
            <rFont val="Tahoma"/>
            <charset val="1"/>
          </rPr>
          <t>Автор:</t>
        </r>
        <r>
          <rPr>
            <sz val="8"/>
            <color indexed="81"/>
            <rFont val="Tahoma"/>
            <charset val="1"/>
          </rPr>
          <t xml:space="preserve">
Джин Хэкмен
Владимир Машков</t>
        </r>
      </text>
    </comment>
    <comment ref="F7" authorId="0">
      <text>
        <r>
          <rPr>
            <b/>
            <sz val="8"/>
            <color indexed="81"/>
            <rFont val="Tahoma"/>
            <family val="2"/>
            <charset val="204"/>
          </rPr>
          <t>Автор:</t>
        </r>
        <r>
          <rPr>
            <sz val="8"/>
            <color indexed="81"/>
            <rFont val="Tahoma"/>
            <family val="2"/>
            <charset val="204"/>
          </rPr>
          <t xml:space="preserve">
Бернадетт Питерс
Тимоти Кархарт</t>
        </r>
      </text>
    </comment>
    <comment ref="F9" authorId="0">
      <text>
        <r>
          <rPr>
            <b/>
            <sz val="8"/>
            <color indexed="81"/>
            <rFont val="Tahoma"/>
            <charset val="1"/>
          </rPr>
          <t>Дэнни Гловер
Уиллем Дефо
Брэд Джонсон
Том Сайзмор</t>
        </r>
      </text>
    </comment>
    <comment ref="A10" authorId="0">
      <text>
        <r>
          <rPr>
            <b/>
            <sz val="28"/>
            <color indexed="81"/>
            <rFont val="Tahoma"/>
            <family val="2"/>
            <charset val="204"/>
          </rPr>
          <t>Автор:</t>
        </r>
        <r>
          <rPr>
            <sz val="28"/>
            <color indexed="81"/>
            <rFont val="Tahoma"/>
            <family val="2"/>
            <charset val="204"/>
          </rPr>
          <t xml:space="preserve">
Смертельный список</t>
        </r>
      </text>
    </comment>
    <comment ref="A11" authorId="0">
      <text>
        <r>
          <rPr>
            <sz val="24"/>
            <color indexed="52"/>
            <rFont val="Tahoma"/>
            <family val="2"/>
            <charset val="204"/>
          </rPr>
          <t>Сила пистолета «Магнум»</t>
        </r>
      </text>
    </comment>
    <comment ref="F12" authorId="0">
      <text>
        <r>
          <rPr>
            <b/>
            <sz val="8"/>
            <color indexed="81"/>
            <rFont val="Tahoma"/>
            <family val="2"/>
            <charset val="204"/>
          </rPr>
          <t>Автор:</t>
        </r>
        <r>
          <rPr>
            <sz val="8"/>
            <color indexed="81"/>
            <rFont val="Tahoma"/>
            <family val="2"/>
            <charset val="204"/>
          </rPr>
          <t xml:space="preserve">
Харви Кейтель
Мэг Тилли</t>
        </r>
      </text>
    </comment>
    <comment ref="A14" authorId="0">
      <text>
        <r>
          <rPr>
            <b/>
            <sz val="26"/>
            <color indexed="81"/>
            <rFont val="Tahoma"/>
            <family val="2"/>
            <charset val="204"/>
          </rPr>
          <t>Автор:</t>
        </r>
        <r>
          <rPr>
            <sz val="26"/>
            <color indexed="81"/>
            <rFont val="Tahoma"/>
            <family val="2"/>
            <charset val="204"/>
          </rPr>
          <t xml:space="preserve">
Блюститель закона</t>
        </r>
      </text>
    </comment>
    <comment ref="C15" authorId="0">
      <text>
        <r>
          <rPr>
            <b/>
            <sz val="8"/>
            <color indexed="81"/>
            <rFont val="Tahoma"/>
            <family val="2"/>
            <charset val="204"/>
          </rPr>
          <t>Автор:</t>
        </r>
        <r>
          <rPr>
            <sz val="8"/>
            <color indexed="81"/>
            <rFont val="Tahoma"/>
            <family val="2"/>
            <charset val="204"/>
          </rPr>
          <t xml:space="preserve">
Триллер!
Драма</t>
        </r>
      </text>
    </comment>
    <comment ref="F15" authorId="0">
      <text>
        <r>
          <rPr>
            <b/>
            <sz val="8"/>
            <color indexed="81"/>
            <rFont val="Tahoma"/>
            <family val="2"/>
            <charset val="204"/>
          </rPr>
          <t>Автор:</t>
        </r>
        <r>
          <rPr>
            <sz val="8"/>
            <color indexed="81"/>
            <rFont val="Tahoma"/>
            <family val="2"/>
            <charset val="204"/>
          </rPr>
          <t xml:space="preserve">
Уильям Л. Питерсен
Уиллем Дефо
Джон Пэнкоу
Дебра Фойер
Джон Туртурро
Дарлэнн Флюгел
Дин Стокуэлл
Стив Джеймс
Роберт Дауни ст.
Майкл Грин</t>
        </r>
      </text>
    </comment>
    <comment ref="A16" authorId="0">
      <text>
        <r>
          <rPr>
            <b/>
            <sz val="8"/>
            <color indexed="81"/>
            <rFont val="Tahoma"/>
            <family val="2"/>
            <charset val="204"/>
          </rPr>
          <t>Автор:</t>
        </r>
        <r>
          <rPr>
            <sz val="8"/>
            <color indexed="81"/>
            <rFont val="Tahoma"/>
            <family val="2"/>
            <charset val="204"/>
          </rPr>
          <t xml:space="preserve">
 </t>
        </r>
        <r>
          <rPr>
            <sz val="28"/>
            <color indexed="81"/>
            <rFont val="Tahoma"/>
            <family val="2"/>
            <charset val="204"/>
          </rPr>
          <t>Внезапный удар</t>
        </r>
      </text>
    </comment>
    <comment ref="F17" authorId="0">
      <text>
        <r>
          <rPr>
            <b/>
            <sz val="8"/>
            <color indexed="81"/>
            <rFont val="Tahoma"/>
            <family val="2"/>
            <charset val="204"/>
          </rPr>
          <t>Автор:</t>
        </r>
        <r>
          <rPr>
            <sz val="8"/>
            <color indexed="81"/>
            <rFont val="Tahoma"/>
            <family val="2"/>
            <charset val="204"/>
          </rPr>
          <t xml:space="preserve">
Дана Дилейни,
</t>
        </r>
      </text>
    </comment>
    <comment ref="F19" authorId="0">
      <text>
        <r>
          <rPr>
            <b/>
            <sz val="8"/>
            <color indexed="81"/>
            <rFont val="Tahoma"/>
            <family val="2"/>
            <charset val="204"/>
          </rPr>
          <t>Автор:</t>
        </r>
        <r>
          <rPr>
            <sz val="8"/>
            <color indexed="81"/>
            <rFont val="Tahoma"/>
            <family val="2"/>
            <charset val="204"/>
          </rPr>
          <t xml:space="preserve">
Гэри Олдман
Натали Портман
Дэнни Айелло</t>
        </r>
      </text>
    </comment>
    <comment ref="F20" authorId="0">
      <text>
        <r>
          <rPr>
            <sz val="8"/>
            <color indexed="81"/>
            <rFont val="Tahoma"/>
            <charset val="1"/>
          </rPr>
          <t>Марлон Брандо
Роберт Дюволл
Мартин Шин
Фредерик Форест
Лоуренс Фишборн
Сэм Боттомс
Альберт Холл
Деннис Хоппер</t>
        </r>
      </text>
    </comment>
    <comment ref="C21" authorId="0">
      <text>
        <r>
          <rPr>
            <b/>
            <sz val="8"/>
            <color indexed="81"/>
            <rFont val="Tahoma"/>
            <family val="2"/>
            <charset val="204"/>
          </rPr>
          <t>Автор:</t>
        </r>
        <r>
          <rPr>
            <sz val="8"/>
            <color indexed="81"/>
            <rFont val="Tahoma"/>
            <family val="2"/>
            <charset val="204"/>
          </rPr>
          <t xml:space="preserve">
Криминал</t>
        </r>
      </text>
    </comment>
    <comment ref="F21" authorId="0">
      <text>
        <r>
          <rPr>
            <b/>
            <sz val="8"/>
            <color indexed="81"/>
            <rFont val="Tahoma"/>
            <family val="2"/>
            <charset val="204"/>
          </rPr>
          <t>Автор:</t>
        </r>
        <r>
          <rPr>
            <sz val="8"/>
            <color indexed="81"/>
            <rFont val="Tahoma"/>
            <family val="2"/>
            <charset val="204"/>
          </rPr>
          <t xml:space="preserve">
Кевин Костнер
Лора Дерн</t>
        </r>
      </text>
    </comment>
    <comment ref="F22" authorId="0">
      <text>
        <r>
          <rPr>
            <sz val="8"/>
            <color indexed="81"/>
            <rFont val="Tahoma"/>
            <family val="2"/>
            <charset val="204"/>
          </rPr>
          <t>Том Беренджер
Уиллем Дэфо
Джонни Депп
Форест Уитакер</t>
        </r>
      </text>
    </comment>
    <comment ref="F23" authorId="0">
      <text>
        <r>
          <rPr>
            <b/>
            <sz val="8"/>
            <color indexed="81"/>
            <rFont val="Tahoma"/>
            <family val="2"/>
            <charset val="204"/>
          </rPr>
          <t>Автор:</t>
        </r>
        <r>
          <rPr>
            <sz val="8"/>
            <color indexed="81"/>
            <rFont val="Tahoma"/>
            <family val="2"/>
            <charset val="204"/>
          </rPr>
          <t xml:space="preserve">
Клаус Мария Брандауер
Этан Хоук
Сеймур Кэссел
Сюзан Хоган
Джеймс Римар
Билл Моусли
Клинт Йонгрин
Пий Сэвадж
Аарон Хотч
Чарльз Джимми</t>
        </r>
      </text>
    </comment>
    <comment ref="F24" authorId="0">
      <text>
        <r>
          <rPr>
            <b/>
            <sz val="8"/>
            <color indexed="81"/>
            <rFont val="Tahoma"/>
            <family val="2"/>
            <charset val="204"/>
          </rPr>
          <t>Автор:</t>
        </r>
        <r>
          <rPr>
            <sz val="8"/>
            <color indexed="81"/>
            <rFont val="Tahoma"/>
            <family val="2"/>
            <charset val="204"/>
          </rPr>
          <t xml:space="preserve">
Джек Уорден
Джон Форсайт
Ли Страсбер</t>
        </r>
      </text>
    </comment>
    <comment ref="F25" authorId="0">
      <text>
        <r>
          <rPr>
            <b/>
            <sz val="8"/>
            <color indexed="81"/>
            <rFont val="Tahoma"/>
            <charset val="1"/>
          </rPr>
          <t>Автор:</t>
        </r>
        <r>
          <rPr>
            <sz val="8"/>
            <color indexed="81"/>
            <rFont val="Tahoma"/>
            <charset val="1"/>
          </rPr>
          <t xml:space="preserve">
Марлон Брандо
Джек Николсон
Рэнди Куэйд</t>
        </r>
      </text>
    </comment>
    <comment ref="F26" authorId="0">
      <text>
        <r>
          <rPr>
            <b/>
            <sz val="8"/>
            <color indexed="81"/>
            <rFont val="Tahoma"/>
            <charset val="1"/>
          </rPr>
          <t>Автор:</t>
        </r>
        <r>
          <rPr>
            <sz val="8"/>
            <color indexed="81"/>
            <rFont val="Tahoma"/>
            <charset val="1"/>
          </rPr>
          <t xml:space="preserve">
Кира Седжвик
Том Беренджер 
Уиллем Дефо
Стивен Болдуин</t>
        </r>
      </text>
    </comment>
    <comment ref="F29" authorId="0">
      <text>
        <r>
          <rPr>
            <b/>
            <sz val="8"/>
            <color indexed="81"/>
            <rFont val="Tahoma"/>
            <charset val="1"/>
          </rPr>
          <t>Автор:</t>
        </r>
        <r>
          <rPr>
            <sz val="8"/>
            <color indexed="81"/>
            <rFont val="Tahoma"/>
            <charset val="1"/>
          </rPr>
          <t xml:space="preserve">
Шон Уэйанс
Трэйси Черелл Джонс
Сули МакКалло
Крис Спенсер</t>
        </r>
      </text>
    </comment>
    <comment ref="C30" authorId="0">
      <text>
        <r>
          <rPr>
            <b/>
            <sz val="8"/>
            <color indexed="81"/>
            <rFont val="Tahoma"/>
            <charset val="1"/>
          </rPr>
          <t>Автор:</t>
        </r>
        <r>
          <rPr>
            <sz val="8"/>
            <color indexed="81"/>
            <rFont val="Tahoma"/>
            <charset val="1"/>
          </rPr>
          <t xml:space="preserve">
Мелодрама</t>
        </r>
      </text>
    </comment>
    <comment ref="F30" authorId="0">
      <text>
        <r>
          <rPr>
            <b/>
            <sz val="8"/>
            <color indexed="81"/>
            <rFont val="Tahoma"/>
            <charset val="1"/>
          </rPr>
          <t>Арсенио Холл
Джеймс Эрл Джонс
Джон Аймос
Мадж Синклер
Шари Хэдли 
Эрик Ла Саль
Эллисон Дин
Пол Бейтс
Шэйла Джонсон
Фрэнки Фэйзон
Луи Андерсон
Сэмюэль Л. Джексон
Ванесса Белл
Джейк Стейнфилд
Вонди Кертис-Холл
Элейн Каган
Дон Амичи Мортимер Дюк
Ральф Беллами Рэндольф Дюк
Виктория Диллард
Фелиция Тэйлор
Мишель Уатли
Гарселль Бове
Стефани Саймон
Кэлвин Локхарт</t>
        </r>
      </text>
    </comment>
    <comment ref="F31" authorId="0">
      <text>
        <r>
          <rPr>
            <b/>
            <sz val="8"/>
            <color indexed="81"/>
            <rFont val="Tahoma"/>
            <family val="2"/>
            <charset val="204"/>
          </rPr>
          <t>Автор:</t>
        </r>
        <r>
          <rPr>
            <sz val="8"/>
            <color indexed="81"/>
            <rFont val="Tahoma"/>
            <family val="2"/>
            <charset val="204"/>
          </rPr>
          <t xml:space="preserve">
Алисия Сильверстоун
Кристофер Уокен
Сисси Спейсек</t>
        </r>
      </text>
    </comment>
    <comment ref="F32" authorId="0">
      <text>
        <r>
          <rPr>
            <sz val="8"/>
            <color indexed="81"/>
            <rFont val="Tahoma"/>
            <charset val="1"/>
          </rPr>
          <t>Дэн Эйкройд
Ральф Беллами
Дон Амичи
Денхолм Эллиотт
Кристин Холби
Пол Глеасон
Джемми Ли Кёртис</t>
        </r>
      </text>
    </comment>
    <comment ref="F33" authorId="0">
      <text>
        <r>
          <rPr>
            <b/>
            <sz val="8"/>
            <color indexed="81"/>
            <rFont val="Tahoma"/>
            <family val="2"/>
            <charset val="204"/>
          </rPr>
          <t>Автор:</t>
        </r>
        <r>
          <rPr>
            <sz val="8"/>
            <color indexed="81"/>
            <rFont val="Tahoma"/>
            <family val="2"/>
            <charset val="204"/>
          </rPr>
          <t xml:space="preserve">
Джина Дэвис
Дастин Хоффман
Джоан Кьюсак</t>
        </r>
      </text>
    </comment>
    <comment ref="F34" authorId="0">
      <text>
        <r>
          <rPr>
            <b/>
            <sz val="8"/>
            <color indexed="81"/>
            <rFont val="Tahoma"/>
            <family val="2"/>
            <charset val="204"/>
          </rPr>
          <t>Автор:</t>
        </r>
        <r>
          <rPr>
            <sz val="8"/>
            <color indexed="81"/>
            <rFont val="Tahoma"/>
            <family val="2"/>
            <charset val="204"/>
          </rPr>
          <t xml:space="preserve">
Роджер Мур
Джеки Чан
Фарра Фосетт</t>
        </r>
      </text>
    </comment>
    <comment ref="F35" authorId="0">
      <text>
        <r>
          <rPr>
            <b/>
            <sz val="8"/>
            <color indexed="81"/>
            <rFont val="Tahoma"/>
            <family val="2"/>
            <charset val="204"/>
          </rPr>
          <t>Автор:</t>
        </r>
        <r>
          <rPr>
            <sz val="8"/>
            <color indexed="81"/>
            <rFont val="Tahoma"/>
            <family val="2"/>
            <charset val="204"/>
          </rPr>
          <t xml:space="preserve">
Айлин Хеккарт
Марша Мейсон</t>
        </r>
      </text>
    </comment>
    <comment ref="F36" authorId="0">
      <text>
        <r>
          <rPr>
            <b/>
            <sz val="8"/>
            <color indexed="81"/>
            <rFont val="Tahoma"/>
            <family val="2"/>
            <charset val="204"/>
          </rPr>
          <t>Автор:</t>
        </r>
        <r>
          <rPr>
            <sz val="8"/>
            <color indexed="81"/>
            <rFont val="Tahoma"/>
            <family val="2"/>
            <charset val="204"/>
          </rPr>
          <t xml:space="preserve">
Рене Зельвегер</t>
        </r>
      </text>
    </comment>
    <comment ref="C37" authorId="0">
      <text>
        <r>
          <rPr>
            <b/>
            <sz val="8"/>
            <color indexed="81"/>
            <rFont val="Tahoma"/>
            <family val="2"/>
            <charset val="204"/>
          </rPr>
          <t>Автор:</t>
        </r>
        <r>
          <rPr>
            <sz val="8"/>
            <color indexed="81"/>
            <rFont val="Tahoma"/>
            <charset val="1"/>
          </rPr>
          <t xml:space="preserve">
Драма </t>
        </r>
      </text>
    </comment>
    <comment ref="F37" authorId="0">
      <text>
        <r>
          <rPr>
            <b/>
            <sz val="8"/>
            <color indexed="81"/>
            <rFont val="Tahoma"/>
            <charset val="1"/>
          </rPr>
          <t>Автор:</t>
        </r>
        <r>
          <rPr>
            <sz val="8"/>
            <color indexed="81"/>
            <rFont val="Tahoma"/>
            <charset val="1"/>
          </rPr>
          <t xml:space="preserve">
Шер
Сьюзен Сарандон
Мишель Пфайфер</t>
        </r>
      </text>
    </comment>
    <comment ref="F38" authorId="0">
      <text>
        <r>
          <rPr>
            <b/>
            <sz val="8"/>
            <color indexed="81"/>
            <rFont val="Tahoma"/>
            <family val="2"/>
            <charset val="204"/>
          </rPr>
          <t>Автор:</t>
        </r>
        <r>
          <rPr>
            <sz val="8"/>
            <color indexed="81"/>
            <rFont val="Tahoma"/>
            <family val="2"/>
            <charset val="204"/>
          </rPr>
          <t xml:space="preserve">
Телли Савалас
Доналд Сазерлэнд</t>
        </r>
      </text>
    </comment>
    <comment ref="F39" authorId="0">
      <text>
        <r>
          <rPr>
            <b/>
            <sz val="8"/>
            <color indexed="81"/>
            <rFont val="Tahoma"/>
            <family val="2"/>
            <charset val="204"/>
          </rPr>
          <t>Автор:</t>
        </r>
        <r>
          <rPr>
            <sz val="8"/>
            <color indexed="81"/>
            <rFont val="Tahoma"/>
            <family val="2"/>
            <charset val="204"/>
          </rPr>
          <t xml:space="preserve">
Хью Грант
Джеймс Каан
Джинн Трипплхорн
Берт Янг
Джеймс Фокс
Джо Витерелли
Джерри Бекер
Мэдди Кормэн
Тони Дарроу
Пол Лэзар</t>
        </r>
      </text>
    </comment>
    <comment ref="F40" authorId="0">
      <text>
        <r>
          <rPr>
            <b/>
            <sz val="8"/>
            <color indexed="81"/>
            <rFont val="Tahoma"/>
            <charset val="1"/>
          </rPr>
          <t>Автор:</t>
        </r>
        <r>
          <rPr>
            <sz val="8"/>
            <color indexed="81"/>
            <rFont val="Tahoma"/>
            <charset val="1"/>
          </rPr>
          <t xml:space="preserve">
Мэттью Бродерик
Максимилиан Шелл</t>
        </r>
      </text>
    </comment>
    <comment ref="C41" authorId="0">
      <text>
        <r>
          <rPr>
            <b/>
            <sz val="8"/>
            <color indexed="81"/>
            <rFont val="Tahoma"/>
            <charset val="1"/>
          </rPr>
          <t>Автор:</t>
        </r>
        <r>
          <rPr>
            <sz val="8"/>
            <color indexed="81"/>
            <rFont val="Tahoma"/>
            <charset val="1"/>
          </rPr>
          <t xml:space="preserve">
Детектив</t>
        </r>
      </text>
    </comment>
    <comment ref="F41" authorId="0">
      <text>
        <r>
          <rPr>
            <b/>
            <sz val="8"/>
            <color indexed="81"/>
            <rFont val="Tahoma"/>
            <charset val="1"/>
          </rPr>
          <t>Автор:</t>
        </r>
        <r>
          <rPr>
            <sz val="8"/>
            <color indexed="81"/>
            <rFont val="Tahoma"/>
            <charset val="1"/>
          </rPr>
          <t xml:space="preserve">
Эдди Мерфи
Ричард Прайор
Делла Риз</t>
        </r>
      </text>
    </comment>
    <comment ref="F42" authorId="0">
      <text>
        <r>
          <rPr>
            <b/>
            <sz val="8"/>
            <color indexed="81"/>
            <rFont val="Tahoma"/>
            <family val="2"/>
            <charset val="204"/>
          </rPr>
          <t>Автор:</t>
        </r>
        <r>
          <rPr>
            <sz val="8"/>
            <color indexed="81"/>
            <rFont val="Tahoma"/>
            <family val="2"/>
            <charset val="204"/>
          </rPr>
          <t xml:space="preserve">
Роджер Мур
Джеки Чан
Фарра Фосетт</t>
        </r>
      </text>
    </comment>
    <comment ref="F43" authorId="0">
      <text>
        <r>
          <rPr>
            <b/>
            <sz val="8"/>
            <color indexed="81"/>
            <rFont val="Tahoma"/>
            <charset val="1"/>
          </rPr>
          <t>Автор:</t>
        </r>
        <r>
          <rPr>
            <sz val="8"/>
            <color indexed="81"/>
            <rFont val="Tahoma"/>
            <charset val="1"/>
          </rPr>
          <t xml:space="preserve">
Мэттью Модайн
Алек Болдуин
Джоан Кьюсак
Мерседес Руель
Дин Стокуэлл</t>
        </r>
      </text>
    </comment>
    <comment ref="C44" authorId="0">
      <text>
        <r>
          <rPr>
            <b/>
            <sz val="8"/>
            <color indexed="81"/>
            <rFont val="Tahoma"/>
            <family val="2"/>
            <charset val="204"/>
          </rPr>
          <t>Автор:</t>
        </r>
        <r>
          <rPr>
            <sz val="8"/>
            <color indexed="81"/>
            <rFont val="Tahoma"/>
            <charset val="1"/>
          </rPr>
          <t xml:space="preserve">
Эротика
Триллер</t>
        </r>
      </text>
    </comment>
    <comment ref="F44" authorId="0">
      <text>
        <r>
          <rPr>
            <sz val="8"/>
            <color indexed="81"/>
            <rFont val="Tahoma"/>
            <charset val="1"/>
          </rPr>
          <t>Мадонна
Джо Мантенья
Энн Арчер
Джулианна Мур</t>
        </r>
      </text>
    </comment>
    <comment ref="F45" authorId="0">
      <text>
        <r>
          <rPr>
            <b/>
            <sz val="8"/>
            <color indexed="81"/>
            <rFont val="Tahoma"/>
            <charset val="1"/>
          </rPr>
          <t>Автор:</t>
        </r>
        <r>
          <rPr>
            <sz val="8"/>
            <color indexed="81"/>
            <rFont val="Tahoma"/>
            <charset val="1"/>
          </rPr>
          <t xml:space="preserve">
Роберт ДеНиро
Билл Мюррей
Ума Турман</t>
        </r>
      </text>
    </comment>
    <comment ref="C46" authorId="0">
      <text>
        <r>
          <rPr>
            <b/>
            <sz val="8"/>
            <color indexed="81"/>
            <rFont val="Tahoma"/>
            <family val="2"/>
            <charset val="204"/>
          </rPr>
          <t>Автор:</t>
        </r>
        <r>
          <rPr>
            <sz val="8"/>
            <color indexed="81"/>
            <rFont val="Tahoma"/>
            <charset val="1"/>
          </rPr>
          <t xml:space="preserve">
Драма </t>
        </r>
      </text>
    </comment>
    <comment ref="F46" authorId="0">
      <text>
        <r>
          <rPr>
            <b/>
            <sz val="8"/>
            <color indexed="81"/>
            <rFont val="Tahoma"/>
            <family val="2"/>
            <charset val="204"/>
          </rPr>
          <t>Автор:</t>
        </r>
        <r>
          <rPr>
            <sz val="8"/>
            <color indexed="81"/>
            <rFont val="Tahoma"/>
            <family val="2"/>
            <charset val="204"/>
          </rPr>
          <t xml:space="preserve">
Томми Ли Джонс
Доналд Сазерлэнд
Джеймс Гарнер</t>
        </r>
      </text>
    </comment>
    <comment ref="F48" authorId="0">
      <text>
        <r>
          <rPr>
            <b/>
            <sz val="8"/>
            <color indexed="81"/>
            <rFont val="Tahoma"/>
            <family val="2"/>
            <charset val="204"/>
          </rPr>
          <t>Автор:</t>
        </r>
        <r>
          <rPr>
            <sz val="8"/>
            <color indexed="81"/>
            <rFont val="Tahoma"/>
            <family val="2"/>
            <charset val="204"/>
          </rPr>
          <t xml:space="preserve">
Марлон Брандо
Эдвард Нортон</t>
        </r>
      </text>
    </comment>
    <comment ref="C49" authorId="0">
      <text>
        <r>
          <rPr>
            <b/>
            <sz val="8"/>
            <color indexed="81"/>
            <rFont val="Tahoma"/>
            <family val="2"/>
            <charset val="204"/>
          </rPr>
          <t>Автор:</t>
        </r>
        <r>
          <rPr>
            <sz val="8"/>
            <color indexed="81"/>
            <rFont val="Tahoma"/>
            <charset val="1"/>
          </rPr>
          <t xml:space="preserve">
Комедия</t>
        </r>
      </text>
    </comment>
    <comment ref="F49" authorId="0">
      <text>
        <r>
          <rPr>
            <b/>
            <sz val="8"/>
            <color indexed="81"/>
            <rFont val="Tahoma"/>
            <family val="2"/>
            <charset val="204"/>
          </rPr>
          <t>Автор:</t>
        </r>
        <r>
          <rPr>
            <sz val="8"/>
            <color indexed="81"/>
            <rFont val="Tahoma"/>
            <family val="2"/>
            <charset val="204"/>
          </rPr>
          <t xml:space="preserve">
Роберт ДеНиро
Шон Пенн
Деми Мур</t>
        </r>
      </text>
    </comment>
    <comment ref="F50" authorId="0">
      <text>
        <r>
          <rPr>
            <b/>
            <sz val="8"/>
            <color indexed="81"/>
            <rFont val="Tahoma"/>
            <charset val="1"/>
          </rPr>
          <t xml:space="preserve">
Грегори Хайнс
Фред Уорд
Аманда Пейс
Скотт Гленн</t>
        </r>
        <r>
          <rPr>
            <sz val="8"/>
            <color indexed="81"/>
            <rFont val="Tahoma"/>
            <charset val="1"/>
          </rPr>
          <t xml:space="preserve">
</t>
        </r>
      </text>
    </comment>
    <comment ref="F53" authorId="0">
      <text>
        <r>
          <rPr>
            <b/>
            <sz val="8"/>
            <color indexed="81"/>
            <rFont val="Tahoma"/>
            <family val="2"/>
            <charset val="204"/>
          </rPr>
          <t>Автор:</t>
        </r>
        <r>
          <rPr>
            <sz val="8"/>
            <color indexed="81"/>
            <rFont val="Tahoma"/>
            <family val="2"/>
            <charset val="204"/>
          </rPr>
          <t xml:space="preserve">
Мэттью Бродерик</t>
        </r>
      </text>
    </comment>
    <comment ref="F54" authorId="0">
      <text>
        <r>
          <rPr>
            <b/>
            <sz val="8"/>
            <color indexed="81"/>
            <rFont val="Tahoma"/>
            <charset val="1"/>
          </rPr>
          <t>Автор:</t>
        </r>
        <r>
          <rPr>
            <sz val="8"/>
            <color indexed="81"/>
            <rFont val="Tahoma"/>
            <charset val="1"/>
          </rPr>
          <t xml:space="preserve">
Франческа Нери
Джон Легуизамо
Элиас Котеас
Джон Туртурро
Клифф Кертис</t>
        </r>
      </text>
    </comment>
    <comment ref="F55" authorId="0">
      <text>
        <r>
          <rPr>
            <b/>
            <sz val="8"/>
            <color indexed="81"/>
            <rFont val="Tahoma"/>
            <charset val="1"/>
          </rPr>
          <t>Автор:</t>
        </r>
        <r>
          <rPr>
            <sz val="8"/>
            <color indexed="81"/>
            <rFont val="Tahoma"/>
            <charset val="1"/>
          </rPr>
          <t xml:space="preserve">
Жерар Депардьё
Гэбриэл Бирн
Джереми Айронс
Джон Малкович
Анн Парийо
Питер Сарсгаард
Edward Atterton
Хью Лори</t>
        </r>
      </text>
    </comment>
    <comment ref="C56" authorId="0">
      <text>
        <r>
          <rPr>
            <b/>
            <sz val="8"/>
            <color indexed="81"/>
            <rFont val="Tahoma"/>
            <charset val="1"/>
          </rPr>
          <t>Автор:</t>
        </r>
        <r>
          <rPr>
            <sz val="8"/>
            <color indexed="81"/>
            <rFont val="Tahoma"/>
            <charset val="1"/>
          </rPr>
          <t xml:space="preserve">
Драма</t>
        </r>
      </text>
    </comment>
    <comment ref="F56" authorId="0">
      <text>
        <r>
          <rPr>
            <b/>
            <sz val="8"/>
            <color indexed="81"/>
            <rFont val="Tahoma"/>
            <charset val="1"/>
          </rPr>
          <t>Автор:</t>
        </r>
        <r>
          <rPr>
            <sz val="8"/>
            <color indexed="81"/>
            <rFont val="Tahoma"/>
            <charset val="1"/>
          </rPr>
          <t xml:space="preserve">
Жан-Пьер Мало
Мишель Бон
Пьер Вернье
Франсуа Дюнайе
Франк Айа
Ги Паннеквин
Патрисия Мальвуазен
Валери Стеффен
Иоланд Жило
Мишель Кретон
Эвелин Дресс</t>
        </r>
      </text>
    </comment>
    <comment ref="F57" authorId="0">
      <text>
        <r>
          <rPr>
            <b/>
            <sz val="10"/>
            <color indexed="81"/>
            <rFont val="Tahoma"/>
            <family val="2"/>
            <charset val="204"/>
          </rPr>
          <t>Автор:
Вупи Голдберг
Жерар Депардье</t>
        </r>
      </text>
    </comment>
    <comment ref="C58" authorId="0">
      <text>
        <r>
          <rPr>
            <b/>
            <sz val="8"/>
            <color indexed="81"/>
            <rFont val="Tahoma"/>
            <family val="2"/>
            <charset val="204"/>
          </rPr>
          <t>Автор:</t>
        </r>
        <r>
          <rPr>
            <sz val="8"/>
            <color indexed="81"/>
            <rFont val="Tahoma"/>
            <charset val="1"/>
          </rPr>
          <t xml:space="preserve">
триллер</t>
        </r>
      </text>
    </comment>
    <comment ref="F58" authorId="0">
      <text>
        <r>
          <rPr>
            <b/>
            <sz val="8"/>
            <color indexed="81"/>
            <rFont val="Tahoma"/>
            <family val="2"/>
            <charset val="204"/>
          </rPr>
          <t>Автор:</t>
        </r>
        <r>
          <rPr>
            <sz val="8"/>
            <color indexed="81"/>
            <rFont val="Tahoma"/>
            <charset val="1"/>
          </rPr>
          <t xml:space="preserve">
Сигурни Уивер
Джон Хёрт
Яфет Котто
Вероника Картрайт
Иэн Холм
Гарри Дин Стэнтон</t>
        </r>
      </text>
    </comment>
    <comment ref="F59" authorId="0">
      <text>
        <r>
          <rPr>
            <b/>
            <sz val="8"/>
            <color indexed="81"/>
            <rFont val="Tahoma"/>
            <family val="2"/>
            <charset val="204"/>
          </rPr>
          <t>Автор:</t>
        </r>
        <r>
          <rPr>
            <sz val="8"/>
            <color indexed="81"/>
            <rFont val="Tahoma"/>
            <family val="2"/>
            <charset val="204"/>
          </rPr>
          <t xml:space="preserve">
Джон Туртурро
Джосс Экланд
Теренс Стамп
Ричард Бауэр
Барбара Зукова
Джулия Боски
Андреас Кацулас</t>
        </r>
      </text>
    </comment>
    <comment ref="F60" authorId="0">
      <text>
        <r>
          <rPr>
            <b/>
            <sz val="8"/>
            <color indexed="81"/>
            <rFont val="Tahoma"/>
            <charset val="1"/>
          </rPr>
          <t>Автор:</t>
        </r>
        <r>
          <rPr>
            <sz val="8"/>
            <color indexed="81"/>
            <rFont val="Tahoma"/>
            <charset val="1"/>
          </rPr>
          <t xml:space="preserve">
Керри Хенн
Майкл бин
Пол Райзер</t>
        </r>
      </text>
    </comment>
    <comment ref="F61" authorId="0">
      <text>
        <r>
          <rPr>
            <b/>
            <sz val="8"/>
            <color indexed="81"/>
            <rFont val="Tahoma"/>
            <charset val="1"/>
          </rPr>
          <t>Автор:</t>
        </r>
        <r>
          <rPr>
            <sz val="8"/>
            <color indexed="81"/>
            <rFont val="Tahoma"/>
            <charset val="1"/>
          </rPr>
          <t xml:space="preserve">
Ричард Конте
Карла Гравина
Марк Порель
Роже Анин
Николетта Макиавелли
Гвидо Альберти</t>
        </r>
      </text>
    </comment>
    <comment ref="C62" authorId="0">
      <text>
        <r>
          <rPr>
            <b/>
            <sz val="8"/>
            <color indexed="81"/>
            <rFont val="Tahoma"/>
            <charset val="1"/>
          </rPr>
          <t>Автор:</t>
        </r>
        <r>
          <rPr>
            <sz val="8"/>
            <color indexed="81"/>
            <rFont val="Tahoma"/>
            <charset val="1"/>
          </rPr>
          <t xml:space="preserve">
драма
триллер</t>
        </r>
      </text>
    </comment>
    <comment ref="F62" authorId="0">
      <text>
        <r>
          <rPr>
            <b/>
            <sz val="8"/>
            <color indexed="81"/>
            <rFont val="Tahoma"/>
            <charset val="1"/>
          </rPr>
          <t>Автор:</t>
        </r>
        <r>
          <rPr>
            <sz val="8"/>
            <color indexed="81"/>
            <rFont val="Tahoma"/>
            <charset val="1"/>
          </rPr>
          <t xml:space="preserve">
Билли Зэйн
Дж. Т. Уолш
Аден Янг
Кен Редли</t>
        </r>
      </text>
    </comment>
    <comment ref="F63" authorId="0">
      <text>
        <r>
          <rPr>
            <b/>
            <sz val="8"/>
            <color indexed="81"/>
            <rFont val="Tahoma"/>
            <charset val="1"/>
          </rPr>
          <t>Автор:</t>
        </r>
        <r>
          <rPr>
            <sz val="8"/>
            <color indexed="81"/>
            <rFont val="Tahoma"/>
            <charset val="1"/>
          </rPr>
          <t xml:space="preserve">
Боким Вудбайн
Эрика Марожан
Тамас Пускас</t>
        </r>
      </text>
    </comment>
    <comment ref="C64" authorId="0">
      <text>
        <r>
          <rPr>
            <b/>
            <sz val="8"/>
            <color indexed="81"/>
            <rFont val="Tahoma"/>
            <charset val="1"/>
          </rPr>
          <t>Автор:</t>
        </r>
        <r>
          <rPr>
            <sz val="8"/>
            <color indexed="81"/>
            <rFont val="Tahoma"/>
            <charset val="1"/>
          </rPr>
          <t xml:space="preserve">
Триллер</t>
        </r>
      </text>
    </comment>
    <comment ref="F64" authorId="0">
      <text>
        <r>
          <rPr>
            <b/>
            <sz val="8"/>
            <color indexed="81"/>
            <rFont val="Tahoma"/>
            <charset val="1"/>
          </rPr>
          <t>Автор:</t>
        </r>
        <r>
          <rPr>
            <sz val="8"/>
            <color indexed="81"/>
            <rFont val="Tahoma"/>
            <charset val="1"/>
          </rPr>
          <t xml:space="preserve">
Кевин Бэйкон
Роберт Де Ниро
Дастин Хофман
Джейсон Патрик
Брэд Питт
Билли Крудап
Минни Драйвер
Рон Элдард
Брэд Ренфро
Джозеф Перрино
Джеффри Видгор
Джонатан Такер</t>
        </r>
      </text>
    </comment>
    <comment ref="F65" authorId="0">
      <text>
        <r>
          <rPr>
            <b/>
            <sz val="8"/>
            <color indexed="81"/>
            <rFont val="Tahoma"/>
            <charset val="1"/>
          </rPr>
          <t>Автор:</t>
        </r>
        <r>
          <rPr>
            <sz val="8"/>
            <color indexed="81"/>
            <rFont val="Tahoma"/>
            <charset val="1"/>
          </rPr>
          <t xml:space="preserve">
Робин Уильямс
Форест Уитакер
Чан Тунг Тхань
Чинтара Сукапатана
Бруно Кёрби
Роберт Вул
Дж.Т. Уолш</t>
        </r>
      </text>
    </comment>
    <comment ref="F66" authorId="0">
      <text>
        <r>
          <rPr>
            <b/>
            <sz val="8"/>
            <color indexed="81"/>
            <rFont val="Tahoma"/>
            <charset val="1"/>
          </rPr>
          <t>Автор:</t>
        </r>
        <r>
          <rPr>
            <sz val="8"/>
            <color indexed="81"/>
            <rFont val="Tahoma"/>
            <charset val="1"/>
          </rPr>
          <t xml:space="preserve">
Кристофер Уокен
Джон Сэвидж
Джон Казале
Джордж Дзундза
Чак Аспигрин
Мерил Стрип
Рутания Алда
Пьер Сегю
Ричард Касс</t>
        </r>
      </text>
    </comment>
    <comment ref="F67" authorId="0">
      <text>
        <r>
          <rPr>
            <sz val="8"/>
            <color indexed="81"/>
            <rFont val="Tahoma"/>
            <charset val="1"/>
          </rPr>
          <t>Билл Пуллман
 Джефф Голдблюм Мэри МакДоннел
Джудд Хирш
Роберт Лоджа
Рэнди Куэйд
Маргарет Колин
Вивика А. Фокс
Джеймс Ребхорн
Харви Фирстайн
Адам Болдуин
Брент Спайнер
Джеймс Дювал
Лиза Якуб
Джузеппе Эндрюс
Росс Бэгли
Билл Смитрович
Мэй Уитман
Харри Конник мл.
Кирстен Уоррен</t>
        </r>
      </text>
    </comment>
    <comment ref="C68" authorId="0">
      <text>
        <r>
          <rPr>
            <b/>
            <sz val="8"/>
            <color indexed="81"/>
            <rFont val="Tahoma"/>
            <charset val="1"/>
          </rPr>
          <t>Автор:</t>
        </r>
        <r>
          <rPr>
            <sz val="8"/>
            <color indexed="81"/>
            <rFont val="Tahoma"/>
            <charset val="1"/>
          </rPr>
          <t xml:space="preserve">
Боевик
Приключения</t>
        </r>
      </text>
    </comment>
    <comment ref="F68" authorId="0">
      <text>
        <r>
          <rPr>
            <b/>
            <sz val="8"/>
            <color indexed="81"/>
            <rFont val="Tahoma"/>
            <charset val="1"/>
          </rPr>
          <t>Автор:</t>
        </r>
        <r>
          <rPr>
            <sz val="8"/>
            <color indexed="81"/>
            <rFont val="Tahoma"/>
            <charset val="1"/>
          </rPr>
          <t xml:space="preserve">
Арнольд Шварценеггер 
Остин О'Брайен
Чарльз Дэнс
Том Нунан
Энтони Куинн
Фрэнк МакРэй
Бриджитт Уилсон
Фарид Мюррей Абрахам 
Мерседес Руель
Иэн Маккеллен
Дэнни ДеВито</t>
        </r>
      </text>
    </comment>
    <comment ref="F69" authorId="0">
      <text>
        <r>
          <rPr>
            <b/>
            <sz val="8"/>
            <color indexed="81"/>
            <rFont val="Tahoma"/>
            <charset val="1"/>
          </rPr>
          <t>Автор:</t>
        </r>
        <r>
          <rPr>
            <sz val="8"/>
            <color indexed="81"/>
            <rFont val="Tahoma"/>
            <charset val="1"/>
          </rPr>
          <t xml:space="preserve">
Пирс Броснан
Грэг Киннер
Кристина Хендрикс</t>
        </r>
      </text>
    </comment>
    <comment ref="F70" authorId="0">
      <text>
        <r>
          <rPr>
            <b/>
            <sz val="8"/>
            <color indexed="81"/>
            <rFont val="Tahoma"/>
            <charset val="1"/>
          </rPr>
          <t>Автор:</t>
        </r>
        <r>
          <rPr>
            <sz val="8"/>
            <color indexed="81"/>
            <rFont val="Tahoma"/>
            <charset val="1"/>
          </rPr>
          <t xml:space="preserve">
Дастин Хоффман
Николь Кидман
Лорен Дин
Брюс Уиллис</t>
        </r>
      </text>
    </comment>
    <comment ref="F71" authorId="0">
      <text>
        <r>
          <rPr>
            <b/>
            <sz val="8"/>
            <color indexed="81"/>
            <rFont val="Tahoma"/>
            <charset val="1"/>
          </rPr>
          <t>Автор:</t>
        </r>
        <r>
          <rPr>
            <sz val="8"/>
            <color indexed="81"/>
            <rFont val="Tahoma"/>
            <charset val="1"/>
          </rPr>
          <t xml:space="preserve">
Виктор Арго,
Джанкарло Эспозито,
Джои Чин, Джэнет Джулиэн,
Дэвид Карузо,
Кристофер Уокен,
Кэрри Нигрен,
Леонард Ли Томас,
Лоуренс Фишберн,
Пол Калдерон,
Роджер Смит,
Стив Бушеми,
Тереза Рэндл,
Уэсли Снайпс.</t>
        </r>
      </text>
    </comment>
    <comment ref="F72" authorId="0">
      <text>
        <r>
          <rPr>
            <sz val="8"/>
            <color indexed="81"/>
            <rFont val="Tahoma"/>
            <charset val="1"/>
          </rPr>
          <t xml:space="preserve">
Клайв Оуэн
Джоди Фостер
Кристофер Пламмер
Уиллем Дефо
Чивител Эджофор
Карлос Андрес Гомез
Ким Директор
Джеймс Рэнсон
Берни Рейчел</t>
        </r>
      </text>
    </comment>
    <comment ref="F73" authorId="0">
      <text>
        <r>
          <rPr>
            <b/>
            <sz val="8"/>
            <color indexed="81"/>
            <rFont val="Tahoma"/>
            <charset val="1"/>
          </rPr>
          <t>Автор:</t>
        </r>
        <r>
          <rPr>
            <sz val="8"/>
            <color indexed="81"/>
            <rFont val="Tahoma"/>
            <charset val="1"/>
          </rPr>
          <t xml:space="preserve">
Жан-Поль Бельмондо
Жаклин Биссет
Витторио Каприоли
Ганс Мейер
Моник Тарбес
Марио Давид
Бруно Гарсен
Раймон Жером
Жан Лефевр
Фабрицио Мореско
</t>
        </r>
      </text>
    </comment>
    <comment ref="C74" authorId="0">
      <text>
        <r>
          <rPr>
            <b/>
            <sz val="8"/>
            <color indexed="81"/>
            <rFont val="Tahoma"/>
            <charset val="1"/>
          </rPr>
          <t>Автор:</t>
        </r>
        <r>
          <rPr>
            <sz val="8"/>
            <color indexed="81"/>
            <rFont val="Tahoma"/>
            <charset val="1"/>
          </rPr>
          <t xml:space="preserve">
Комедия</t>
        </r>
      </text>
    </comment>
    <comment ref="F74" authorId="0">
      <text>
        <r>
          <rPr>
            <b/>
            <sz val="8"/>
            <color indexed="81"/>
            <rFont val="Tahoma"/>
            <charset val="1"/>
          </rPr>
          <t>Автор:</t>
        </r>
        <r>
          <rPr>
            <sz val="8"/>
            <color indexed="81"/>
            <rFont val="Tahoma"/>
            <charset val="1"/>
          </rPr>
          <t xml:space="preserve">
Жерар Депардье
Мари Жиллен
Катрин Жакоб
Шарлотт де Тюркейм
Жерар Эрольд
Патрик Милле
Жан-Франсуа Рангазами
Ян Бриан
Султан Бихарри
Эрик Бергер</t>
        </r>
      </text>
    </comment>
    <comment ref="C75" authorId="0">
      <text>
        <r>
          <rPr>
            <b/>
            <sz val="8"/>
            <color indexed="81"/>
            <rFont val="Tahoma"/>
            <charset val="1"/>
          </rPr>
          <t>Автор:</t>
        </r>
        <r>
          <rPr>
            <sz val="8"/>
            <color indexed="81"/>
            <rFont val="Tahoma"/>
            <charset val="1"/>
          </rPr>
          <t xml:space="preserve">
Боевик
</t>
        </r>
      </text>
    </comment>
    <comment ref="F75" authorId="0">
      <text>
        <r>
          <rPr>
            <b/>
            <sz val="8"/>
            <color indexed="81"/>
            <rFont val="Tahoma"/>
            <charset val="1"/>
          </rPr>
          <t>Автор:</t>
        </r>
        <r>
          <rPr>
            <sz val="8"/>
            <color indexed="81"/>
            <rFont val="Tahoma"/>
            <charset val="1"/>
          </rPr>
          <t xml:space="preserve">
Жан Рено
Марина Фоис
Кад Мерад
Дэниэл Лунд
Джои Старр
Габриэлла Райт
Ришар Берри
Жан-Пьер Дарруссен
Гийом Гуи
Клауди Жансак</t>
        </r>
      </text>
    </comment>
    <comment ref="C76" authorId="0">
      <text>
        <r>
          <rPr>
            <b/>
            <sz val="8"/>
            <color indexed="81"/>
            <rFont val="Tahoma"/>
            <charset val="1"/>
          </rPr>
          <t>Автор:</t>
        </r>
        <r>
          <rPr>
            <sz val="8"/>
            <color indexed="81"/>
            <rFont val="Tahoma"/>
            <charset val="1"/>
          </rPr>
          <t xml:space="preserve">
боевик, триллер, драма, комедия, криминал</t>
        </r>
      </text>
    </comment>
    <comment ref="F76" authorId="0">
      <text>
        <r>
          <rPr>
            <b/>
            <sz val="8"/>
            <color indexed="81"/>
            <rFont val="Tahoma"/>
            <charset val="1"/>
          </rPr>
          <t>Автор:</t>
        </r>
        <r>
          <rPr>
            <sz val="8"/>
            <color indexed="81"/>
            <rFont val="Tahoma"/>
            <charset val="1"/>
          </rPr>
          <t xml:space="preserve">
Жан-Поль Бельмондо
Жорж Жере
Жан-Франсуа Бальме
Клод Броссе
Жюли Жезекель
Мишель Бон
Тони Кендалл
Катрин Лашанс
Джульетт Миллз
Венантино Венантини</t>
        </r>
      </text>
    </comment>
    <comment ref="F77" authorId="0">
      <text>
        <r>
          <rPr>
            <b/>
            <sz val="8"/>
            <color indexed="81"/>
            <rFont val="Tahoma"/>
            <charset val="1"/>
          </rPr>
          <t>Автор:</t>
        </r>
        <r>
          <rPr>
            <sz val="8"/>
            <color indexed="81"/>
            <rFont val="Tahoma"/>
            <charset val="1"/>
          </rPr>
          <t xml:space="preserve">
Жан-Поль Бельмондо
Женевьев Бюжо
Жюльен Гиомар
Шарль Жерар
Даниэль Секкальди
Капюсин
Андреа Ферреоль
Мишель Бон
Альбер Симоно
Паскаль Робер</t>
        </r>
      </text>
    </comment>
    <comment ref="F78" authorId="0">
      <text>
        <r>
          <rPr>
            <sz val="8"/>
            <color indexed="81"/>
            <rFont val="Tahoma"/>
            <charset val="1"/>
          </rPr>
          <t xml:space="preserve">
Бен Барнс
Роберт Шиэн
Кристен Риттер
Пит Постлетуэйт
Джастин Уоддэлл
Питер Серафинович
Люк Тредэвэй
Хью О’Конор
Ральф Браун
Мартин МакКанн</t>
        </r>
      </text>
    </comment>
    <comment ref="C79" authorId="0">
      <text>
        <r>
          <rPr>
            <b/>
            <sz val="8"/>
            <color indexed="81"/>
            <rFont val="Tahoma"/>
            <charset val="1"/>
          </rPr>
          <t>Автор:</t>
        </r>
        <r>
          <rPr>
            <sz val="8"/>
            <color indexed="81"/>
            <rFont val="Tahoma"/>
            <charset val="1"/>
          </rPr>
          <t xml:space="preserve">
Сказка</t>
        </r>
      </text>
    </comment>
    <comment ref="F79" authorId="0">
      <text>
        <r>
          <rPr>
            <b/>
            <sz val="8"/>
            <color indexed="81"/>
            <rFont val="Tahoma"/>
            <charset val="1"/>
          </rPr>
          <t>Автор:</t>
        </r>
        <r>
          <rPr>
            <sz val="8"/>
            <color indexed="81"/>
            <rFont val="Tahoma"/>
            <charset val="1"/>
          </rPr>
          <t xml:space="preserve">
Тим Роббинс
Морган Фриман
Боб Гантон
Уильям Сэдлер
Клэнси Браун
Джил Беллоуз
Марк Ролстон
Джеймс Уитмор
Джефри ДеМанн
Ларри Бранденбург</t>
        </r>
      </text>
    </comment>
    <comment ref="A80" authorId="0">
      <text>
        <r>
          <rPr>
            <sz val="8"/>
            <color indexed="81"/>
            <rFont val="Tahoma"/>
            <charset val="1"/>
          </rPr>
          <t xml:space="preserve">
</t>
        </r>
        <r>
          <rPr>
            <sz val="22"/>
            <color indexed="81"/>
            <rFont val="Tahoma"/>
            <family val="2"/>
            <charset val="204"/>
          </rPr>
          <t>Человек-загадка международного масштаба</t>
        </r>
      </text>
    </comment>
    <comment ref="C80" authorId="0">
      <text>
        <r>
          <rPr>
            <b/>
            <sz val="8"/>
            <color indexed="81"/>
            <rFont val="Tahoma"/>
            <family val="2"/>
            <charset val="204"/>
          </rPr>
          <t>Автор:</t>
        </r>
        <r>
          <rPr>
            <sz val="8"/>
            <color indexed="81"/>
            <rFont val="Tahoma"/>
            <family val="2"/>
            <charset val="204"/>
          </rPr>
          <t xml:space="preserve">
Приключения</t>
        </r>
      </text>
    </comment>
    <comment ref="F80" authorId="0">
      <text>
        <r>
          <rPr>
            <b/>
            <sz val="8"/>
            <color indexed="81"/>
            <rFont val="Tahoma"/>
            <family val="2"/>
            <charset val="204"/>
          </rPr>
          <t>Автор:</t>
        </r>
        <r>
          <rPr>
            <sz val="8"/>
            <color indexed="81"/>
            <rFont val="Tahoma"/>
            <family val="2"/>
            <charset val="204"/>
          </rPr>
          <t xml:space="preserve">
Майк Майерс
Элизабет Херли
Майкл Йорк
Мими Роджерс
Роберт Вагнер
Сет Грин
Фабиана Уденио
Минди Стерлинг
Пол Диллон
Чарльз Нэпьер</t>
        </r>
      </text>
    </comment>
    <comment ref="A81" authorId="0">
      <text>
        <r>
          <rPr>
            <sz val="28"/>
            <color indexed="81"/>
            <rFont val="Tahoma"/>
            <family val="2"/>
            <charset val="204"/>
          </rPr>
          <t>Шпион, который меня соблазнил</t>
        </r>
      </text>
    </comment>
    <comment ref="C81" authorId="0">
      <text>
        <r>
          <rPr>
            <b/>
            <sz val="8"/>
            <color indexed="81"/>
            <rFont val="Tahoma"/>
            <family val="2"/>
            <charset val="204"/>
          </rPr>
          <t>Автор:</t>
        </r>
        <r>
          <rPr>
            <sz val="8"/>
            <color indexed="81"/>
            <rFont val="Tahoma"/>
            <family val="2"/>
            <charset val="204"/>
          </rPr>
          <t xml:space="preserve">
Приключения</t>
        </r>
      </text>
    </comment>
    <comment ref="F81" authorId="0">
      <text>
        <r>
          <rPr>
            <b/>
            <sz val="8"/>
            <color indexed="81"/>
            <rFont val="Tahoma"/>
            <family val="2"/>
            <charset val="204"/>
          </rPr>
          <t>Автор:</t>
        </r>
        <r>
          <rPr>
            <sz val="8"/>
            <color indexed="81"/>
            <rFont val="Tahoma"/>
            <family val="2"/>
            <charset val="204"/>
          </rPr>
          <t xml:space="preserve">
Майк Майерс
Хэзер Грэм
Майкл Йорк
Роберт Вагнер
Роб Лоу
Сет Грин
Минди Стерлинг
Верн Тройер
Элизабет Херли
Гия Каридес</t>
        </r>
      </text>
    </comment>
    <comment ref="A82" authorId="0">
      <text>
        <r>
          <rPr>
            <sz val="72"/>
            <color indexed="81"/>
            <rFont val="Tahoma"/>
            <family val="2"/>
            <charset val="204"/>
          </rPr>
          <t>Голдмембер</t>
        </r>
      </text>
    </comment>
    <comment ref="F82" authorId="0">
      <text>
        <r>
          <rPr>
            <sz val="8"/>
            <color indexed="81"/>
            <rFont val="Tahoma"/>
            <family val="2"/>
            <charset val="204"/>
          </rPr>
          <t xml:space="preserve">
Майк Майерс
Бейонсе Ноулз
Сет Грин
Майкл Йорк
Роберт Вагнер
Минди Стерлинг
Верн Тройер
Майкл Кейн
Фред Сэвидж
Дайан Мизота</t>
        </r>
      </text>
    </comment>
    <comment ref="F83" authorId="0">
      <text>
        <r>
          <rPr>
            <sz val="8"/>
            <color indexed="81"/>
            <rFont val="Tahoma"/>
            <charset val="1"/>
          </rPr>
          <t xml:space="preserve">
Джим Керри
Лора Линни
Ноа Эммерик
Наташа МакЭлхоун
Холланд Тейлор
Эд Харрис
Брайан Дилейт
Блэр Слэйтер
Питер Краузе
Хайди Шанц</t>
        </r>
      </text>
    </comment>
    <comment ref="C84" authorId="0">
      <text>
        <r>
          <rPr>
            <b/>
            <sz val="8"/>
            <color indexed="81"/>
            <rFont val="Tahoma"/>
            <charset val="1"/>
          </rPr>
          <t>Автор:</t>
        </r>
        <r>
          <rPr>
            <sz val="8"/>
            <color indexed="81"/>
            <rFont val="Tahoma"/>
            <charset val="1"/>
          </rPr>
          <t xml:space="preserve">
Пришельци
Праключения</t>
        </r>
      </text>
    </comment>
    <comment ref="F84" authorId="0">
      <text>
        <r>
          <rPr>
            <b/>
            <sz val="8"/>
            <color indexed="81"/>
            <rFont val="Tahoma"/>
            <charset val="1"/>
          </rPr>
          <t>Автор:</t>
        </r>
        <r>
          <rPr>
            <sz val="8"/>
            <color indexed="81"/>
            <rFont val="Tahoma"/>
            <charset val="1"/>
          </rPr>
          <t xml:space="preserve">
Миа Сталлард
Саймон Пегг
Ник Фрост
Джереми Оуэн
Джефри Тэмбор
Дэвид Хаус
Дженнифер Грэйнджер
Нельсон Асценсио
Джейн Линч
Дэвид Кокнер</t>
        </r>
      </text>
    </comment>
    <comment ref="A85" authorId="0">
      <text>
        <r>
          <rPr>
            <sz val="48"/>
            <color indexed="81"/>
            <rFont val="Tahoma"/>
            <family val="2"/>
            <charset val="204"/>
          </rPr>
          <t>Лучший стрелок</t>
        </r>
      </text>
    </comment>
    <comment ref="C85" authorId="0">
      <text>
        <r>
          <rPr>
            <sz val="8"/>
            <color indexed="81"/>
            <rFont val="Tahoma"/>
            <family val="2"/>
            <charset val="204"/>
          </rPr>
          <t xml:space="preserve">
 драма
</t>
        </r>
        <r>
          <rPr>
            <sz val="18"/>
            <color indexed="81"/>
            <rFont val="Tahoma"/>
            <family val="2"/>
            <charset val="204"/>
          </rPr>
          <t>мелодрама</t>
        </r>
      </text>
    </comment>
    <comment ref="F85" authorId="0">
      <text>
        <r>
          <rPr>
            <b/>
            <sz val="8"/>
            <color indexed="81"/>
            <rFont val="Tahoma"/>
            <family val="2"/>
            <charset val="204"/>
          </rPr>
          <t>Автор:</t>
        </r>
        <r>
          <rPr>
            <sz val="8"/>
            <color indexed="81"/>
            <rFont val="Tahoma"/>
            <family val="2"/>
            <charset val="204"/>
          </rPr>
          <t xml:space="preserve">
Том Круз
Келли МакГиллис
Вэл Килмер
Энтони Эдвардс
Том Скеррит
Майкл Айронсайд
Джон Стокуэлл
Бэрри Табб
Рик Россович
Тим Роббинс</t>
        </r>
      </text>
    </comment>
    <comment ref="A86" authorId="0">
      <text>
        <r>
          <rPr>
            <b/>
            <sz val="28"/>
            <color indexed="81"/>
            <rFont val="Tahoma"/>
            <family val="2"/>
            <charset val="204"/>
          </rPr>
          <t>Автор:</t>
        </r>
        <r>
          <rPr>
            <sz val="28"/>
            <color indexed="81"/>
            <rFont val="Tahoma"/>
            <family val="2"/>
            <charset val="204"/>
          </rPr>
          <t xml:space="preserve">
Мама ЛЮЧИЯ</t>
        </r>
      </text>
    </comment>
    <comment ref="F86" authorId="0">
      <text>
        <r>
          <rPr>
            <b/>
            <sz val="8"/>
            <color indexed="81"/>
            <rFont val="Tahoma"/>
            <family val="2"/>
            <charset val="204"/>
          </rPr>
          <t>Автор:</t>
        </r>
        <r>
          <rPr>
            <sz val="8"/>
            <color indexed="81"/>
            <rFont val="Tahoma"/>
            <family val="2"/>
            <charset val="204"/>
          </rPr>
          <t xml:space="preserve">
Софи Лорен
Эдвард Джеймс Олмос
Джон Туртурро
Анна Страсберг
Йорго Воягис
Миряна Каранович
Аннабелла Шиорра
Рон Маркетт
Харольд Пруэтт
Хэл Холбрук</t>
        </r>
      </text>
    </comment>
    <comment ref="A87" authorId="0">
      <text>
        <r>
          <rPr>
            <sz val="26"/>
            <color indexed="81"/>
            <rFont val="Tahoma"/>
            <family val="2"/>
            <charset val="204"/>
          </rPr>
          <t>Мама ЛЮЧИЯ</t>
        </r>
      </text>
    </comment>
    <comment ref="F87" authorId="0">
      <text>
        <r>
          <rPr>
            <b/>
            <sz val="8"/>
            <color indexed="81"/>
            <rFont val="Tahoma"/>
            <family val="2"/>
            <charset val="204"/>
          </rPr>
          <t>Автор:</t>
        </r>
        <r>
          <rPr>
            <sz val="8"/>
            <color indexed="81"/>
            <rFont val="Tahoma"/>
            <family val="2"/>
            <charset val="204"/>
          </rPr>
          <t xml:space="preserve">
Софи Лорен
Эдвард Джеймс Олмос
Джон Туртурро
Анна Страсберг
Йорго Воягис
Миряна Каранович
Аннабелла Шиорра
Рон Маркетт
Харольд Пруэтт
Хэл Холбрук</t>
        </r>
      </text>
    </comment>
    <comment ref="A88" authorId="0">
      <text>
        <r>
          <rPr>
            <sz val="28"/>
            <color indexed="53"/>
            <rFont val="Rosewood Std Regular"/>
            <family val="3"/>
          </rPr>
          <t>Мама ЛЮЧИЯ</t>
        </r>
      </text>
    </comment>
    <comment ref="F88" authorId="0">
      <text>
        <r>
          <rPr>
            <b/>
            <sz val="8"/>
            <color indexed="81"/>
            <rFont val="Tahoma"/>
            <family val="2"/>
            <charset val="204"/>
          </rPr>
          <t>Автор:</t>
        </r>
        <r>
          <rPr>
            <sz val="8"/>
            <color indexed="81"/>
            <rFont val="Tahoma"/>
            <charset val="1"/>
          </rPr>
          <t xml:space="preserve">
Софи Лорен
Эдвард Джеймс Олмос
Джон Туртурро
Анна Страсберг
Йорго Воягис
Миряна Каранович
Аннабелла Шиорра
Рон Маркетт
Харольд Пруэтт
Хэл Холбрук</t>
        </r>
      </text>
    </comment>
    <comment ref="F89" authorId="0">
      <text>
        <r>
          <rPr>
            <b/>
            <sz val="8"/>
            <color indexed="81"/>
            <rFont val="Tahoma"/>
            <charset val="1"/>
          </rPr>
          <t>Автор:</t>
        </r>
        <r>
          <rPr>
            <sz val="8"/>
            <color indexed="81"/>
            <rFont val="Tahoma"/>
            <charset val="1"/>
          </rPr>
          <t xml:space="preserve">
Софи Лорен
Марчелло Мастроянни
Альдо Пульизи
Текла Скарано
Марилу Толо
Джанни Ридольфи
Дженеросо Кортини
Вито Мориконе
Рита Пиччоне
Лино Маттера</t>
        </r>
      </text>
    </comment>
    <comment ref="C90" authorId="0">
      <text>
        <r>
          <rPr>
            <b/>
            <sz val="48"/>
            <color indexed="81"/>
            <rFont val="Tahoma"/>
            <family val="2"/>
            <charset val="204"/>
          </rPr>
          <t>! Мюзикл</t>
        </r>
      </text>
    </comment>
    <comment ref="F90" authorId="0">
      <text>
        <r>
          <rPr>
            <b/>
            <sz val="8"/>
            <color indexed="81"/>
            <rFont val="Tahoma"/>
            <family val="2"/>
            <charset val="204"/>
          </rPr>
          <t>Автор:</t>
        </r>
        <r>
          <rPr>
            <sz val="8"/>
            <color indexed="81"/>
            <rFont val="Tahoma"/>
            <family val="2"/>
            <charset val="204"/>
          </rPr>
          <t xml:space="preserve">
Джина Дэвис
Джефф Голдблюм
Джим Керри
Дэймон Уайанс
Джули Браун
Майкл МакКин
Чарльз Роккет
Ларри Линвилл
Рик Овертон
Дайан Стилвелл</t>
        </r>
      </text>
    </comment>
    <comment ref="F91" authorId="0">
      <text>
        <r>
          <rPr>
            <b/>
            <sz val="8"/>
            <color indexed="81"/>
            <rFont val="Tahoma"/>
            <family val="2"/>
            <charset val="204"/>
          </rPr>
          <t>Автор:</t>
        </r>
        <r>
          <rPr>
            <sz val="8"/>
            <color indexed="81"/>
            <rFont val="Tahoma"/>
            <family val="2"/>
            <charset val="204"/>
          </rPr>
          <t xml:space="preserve">
Джим Керри
Зои Дешанель
Брэдли Купер
Джон Майкл Хиггинс
Риз Дэрби
Дэнни Мастерсон
Фионнула Флэнаган
Теренс Стэмп
Саша Александр
Молли Симс</t>
        </r>
      </text>
    </comment>
    <comment ref="F92" authorId="0">
      <text>
        <r>
          <rPr>
            <b/>
            <sz val="8"/>
            <color indexed="81"/>
            <rFont val="Tahoma"/>
            <charset val="1"/>
          </rPr>
          <t>Автор:</t>
        </r>
        <r>
          <rPr>
            <sz val="8"/>
            <color indexed="81"/>
            <rFont val="Tahoma"/>
            <charset val="1"/>
          </rPr>
          <t xml:space="preserve">
Боб Хоскинс
Хелен Миррен
Дейв Кинг
Брайан Маршалл
Дерек Томпсон
Эдди Константин
Пол Фримен
Лео Долан
Кевин МакНэлли
Пэтти Лав</t>
        </r>
      </text>
    </comment>
    <comment ref="C93" authorId="0">
      <text>
        <r>
          <rPr>
            <b/>
            <sz val="8"/>
            <color indexed="81"/>
            <rFont val="Tahoma"/>
            <charset val="1"/>
          </rPr>
          <t>Автор:</t>
        </r>
        <r>
          <rPr>
            <sz val="8"/>
            <color indexed="81"/>
            <rFont val="Tahoma"/>
            <charset val="1"/>
          </rPr>
          <t xml:space="preserve">
Криминал</t>
        </r>
      </text>
    </comment>
    <comment ref="F93" authorId="0">
      <text>
        <r>
          <rPr>
            <b/>
            <sz val="8"/>
            <color indexed="81"/>
            <rFont val="Tahoma"/>
            <charset val="1"/>
          </rPr>
          <t>Автор:</t>
        </r>
        <r>
          <rPr>
            <sz val="8"/>
            <color indexed="81"/>
            <rFont val="Tahoma"/>
            <charset val="1"/>
          </rPr>
          <t xml:space="preserve">
Лоррейн Бракко
Энтони Джон Дэнисон
Кэтлин Лэски
Аугуст Шелленберг
Кеннет Уэлш
Джереми Рэчфорд
Рон Гэбриел
Эллен Бёрстин
Лоуренс Бэйн
Джейсон Бликер</t>
        </r>
      </text>
    </comment>
    <comment ref="C94" authorId="0">
      <text>
        <r>
          <rPr>
            <b/>
            <sz val="8"/>
            <color indexed="81"/>
            <rFont val="Tahoma"/>
            <family val="2"/>
            <charset val="204"/>
          </rPr>
          <t>Автор:</t>
        </r>
        <r>
          <rPr>
            <sz val="8"/>
            <color indexed="81"/>
            <rFont val="Tahoma"/>
            <charset val="1"/>
          </rPr>
          <t xml:space="preserve">
 криминал, приключения</t>
        </r>
      </text>
    </comment>
    <comment ref="F94" authorId="0">
      <text>
        <r>
          <rPr>
            <b/>
            <sz val="8"/>
            <color indexed="81"/>
            <rFont val="Tahoma"/>
            <family val="2"/>
            <charset val="204"/>
          </rPr>
          <t>Автор:</t>
        </r>
        <r>
          <rPr>
            <sz val="8"/>
            <color indexed="81"/>
            <rFont val="Tahoma"/>
            <charset val="1"/>
          </rPr>
          <t xml:space="preserve">
Жан Маре
Луи де Фюнес
Милен Демонжо
Жак Динам
Робер Дальбан
Мари-Элен Арно
Анн-Мари Пейссон
Кристиан Тома
Мишель Дюпле
Андре Таинси</t>
        </r>
      </text>
    </comment>
    <comment ref="A95" authorId="0">
      <text>
        <r>
          <rPr>
            <sz val="36"/>
            <color indexed="81"/>
            <rFont val="Tahoma"/>
            <family val="2"/>
            <charset val="204"/>
          </rPr>
          <t>Фантомас разбушевался</t>
        </r>
      </text>
    </comment>
    <comment ref="F95" authorId="0">
      <text>
        <r>
          <rPr>
            <b/>
            <sz val="8"/>
            <color indexed="81"/>
            <rFont val="Tahoma"/>
            <family val="2"/>
            <charset val="204"/>
          </rPr>
          <t>Автор:</t>
        </r>
        <r>
          <rPr>
            <sz val="8"/>
            <color indexed="81"/>
            <rFont val="Tahoma"/>
            <charset val="1"/>
          </rPr>
          <t xml:space="preserve">
Жан Маре
Луи де Фюнес
Милен Демонжо
Жак Динам
Робер Дальбан
Альбер Даньян
Кристиан Тома
Мишель Дюпле
Оливье Де Фюнес
Флоранс Бло</t>
        </r>
      </text>
    </comment>
    <comment ref="A96" authorId="0">
      <text>
        <r>
          <rPr>
            <sz val="28"/>
            <color indexed="81"/>
            <rFont val="Tahoma"/>
            <family val="2"/>
            <charset val="204"/>
          </rPr>
          <t>Фантомас против Скотланд-Ярда</t>
        </r>
      </text>
    </comment>
    <comment ref="F96" authorId="0">
      <text>
        <r>
          <rPr>
            <b/>
            <sz val="8"/>
            <color indexed="81"/>
            <rFont val="Tahoma"/>
            <family val="2"/>
            <charset val="204"/>
          </rPr>
          <t>Автор:</t>
        </r>
        <r>
          <rPr>
            <sz val="8"/>
            <color indexed="81"/>
            <rFont val="Tahoma"/>
            <charset val="1"/>
          </rPr>
          <t xml:space="preserve">
Жан Маре
Луи де Фюнес
Милен Демонжо
Франсуаза Кристоф
Жан-Роже Коссимон
Робер Дальбан
Андре Дюма
Макс Монтавон
Рита Ренуар
Жан Озенн</t>
        </r>
      </text>
    </comment>
    <comment ref="C97" authorId="0">
      <text>
        <r>
          <rPr>
            <b/>
            <sz val="8"/>
            <color indexed="81"/>
            <rFont val="Tahoma"/>
            <charset val="1"/>
          </rPr>
          <t>Автор:</t>
        </r>
        <r>
          <rPr>
            <sz val="8"/>
            <color indexed="81"/>
            <rFont val="Tahoma"/>
            <charset val="1"/>
          </rPr>
          <t xml:space="preserve">
Восточные единоборства</t>
        </r>
      </text>
    </comment>
    <comment ref="F97" authorId="0">
      <text>
        <r>
          <rPr>
            <b/>
            <sz val="8"/>
            <color indexed="81"/>
            <rFont val="Tahoma"/>
            <charset val="1"/>
          </rPr>
          <t>Автор:</t>
        </r>
        <r>
          <rPr>
            <sz val="8"/>
            <color indexed="81"/>
            <rFont val="Tahoma"/>
            <charset val="1"/>
          </rPr>
          <t xml:space="preserve">
Джеки Чан
Сиу Тиен Юэнь
Янг Ли Хванг
Чен Тиен Лунг
Чинг Чианг
Джинг Мэн Фанг
Хсю Хсиа
Йинг Ли
Чао Лин
Линда Лин</t>
        </r>
      </text>
    </comment>
    <comment ref="C98" authorId="0">
      <text>
        <r>
          <rPr>
            <b/>
            <sz val="11"/>
            <color indexed="81"/>
            <rFont val="Tahoma"/>
            <family val="2"/>
            <charset val="204"/>
          </rPr>
          <t>Автор:</t>
        </r>
        <r>
          <rPr>
            <sz val="11"/>
            <color indexed="81"/>
            <rFont val="Tahoma"/>
            <family val="2"/>
            <charset val="204"/>
          </rPr>
          <t xml:space="preserve">
Триллер</t>
        </r>
      </text>
    </comment>
    <comment ref="F98" authorId="0">
      <text>
        <r>
          <rPr>
            <b/>
            <sz val="8"/>
            <color indexed="81"/>
            <rFont val="Tahoma"/>
            <family val="2"/>
            <charset val="204"/>
          </rPr>
          <t>Автор:</t>
        </r>
        <r>
          <rPr>
            <sz val="8"/>
            <color indexed="81"/>
            <rFont val="Tahoma"/>
            <charset val="1"/>
          </rPr>
          <t xml:space="preserve">
Джефф Бриджес
Джон Гудмен
Джулианна Мур
Стив Бушеми
Дэвид Хаддлстон
Филип Сеймур Хоффман
Тара Рид
Филип Мун
Марк Пеллегрино
Петер Стормаре</t>
        </r>
      </text>
    </comment>
    <comment ref="A102" authorId="0">
      <text>
        <r>
          <rPr>
            <b/>
            <sz val="8"/>
            <color indexed="81"/>
            <rFont val="Tahoma"/>
            <family val="2"/>
            <charset val="204"/>
          </rPr>
          <t>Автор:</t>
        </r>
        <r>
          <rPr>
            <b/>
            <sz val="8"/>
            <color indexed="81"/>
            <rFont val="Tahoma"/>
            <charset val="1"/>
          </rPr>
          <t xml:space="preserve">
</t>
        </r>
      </text>
    </comment>
    <comment ref="F102" authorId="0">
      <text>
        <r>
          <rPr>
            <b/>
            <sz val="8"/>
            <color indexed="81"/>
            <rFont val="Tahoma"/>
            <family val="2"/>
            <charset val="204"/>
          </rPr>
          <t>Автор:</t>
        </r>
        <r>
          <rPr>
            <sz val="8"/>
            <color indexed="81"/>
            <rFont val="Tahoma"/>
            <family val="2"/>
            <charset val="204"/>
          </rPr>
          <t xml:space="preserve">
Арнольд Шварценеггер
Майкл Бьен
Линда Хэмилтон
Пол Уинфилд
Лэнс Хенриксен
Бесс Мотта
Эрл Боэн
Рик Россович
Дик Миллер
Шоун Шеппс</t>
        </r>
      </text>
    </comment>
    <comment ref="F103" authorId="0">
      <text>
        <r>
          <rPr>
            <b/>
            <sz val="8"/>
            <color indexed="81"/>
            <rFont val="Tahoma"/>
            <charset val="1"/>
          </rPr>
          <t>Автор:</t>
        </r>
        <r>
          <rPr>
            <sz val="8"/>
            <color indexed="81"/>
            <rFont val="Tahoma"/>
            <charset val="1"/>
          </rPr>
          <t xml:space="preserve">
Том Хэнкс
Хелен Хант
Пол Санчез
Лари Уайт
Леонид Ситер
Дэвид Аллен Брукс
Елена Папович
Валентина Ананьина
Семен Сурадиков
Питер Фон Берг</t>
        </r>
      </text>
    </comment>
    <comment ref="C104" authorId="0">
      <text>
        <r>
          <rPr>
            <b/>
            <sz val="8"/>
            <color indexed="81"/>
            <rFont val="Tahoma"/>
            <charset val="1"/>
          </rPr>
          <t>Автор:</t>
        </r>
        <r>
          <rPr>
            <sz val="8"/>
            <color indexed="81"/>
            <rFont val="Tahoma"/>
            <charset val="1"/>
          </rPr>
          <t xml:space="preserve">
Криминал
биография</t>
        </r>
      </text>
    </comment>
    <comment ref="F104" authorId="0">
      <text>
        <r>
          <rPr>
            <b/>
            <sz val="8"/>
            <color indexed="81"/>
            <rFont val="Tahoma"/>
            <charset val="1"/>
          </rPr>
          <t>Автор:</t>
        </r>
        <r>
          <rPr>
            <sz val="8"/>
            <color indexed="81"/>
            <rFont val="Tahoma"/>
            <charset val="1"/>
          </rPr>
          <t xml:space="preserve">
Леонардо ДиКаприо
Том Хэнкс
Кристофер Уокен
Мартин Шин
Натали Бэй
Эми Адамс
Джеймс Бролин
Брайан Хау
Фрэнк Джон Хьюз
Стив Истин</t>
        </r>
      </text>
    </comment>
    <comment ref="C105" authorId="0">
      <text>
        <r>
          <rPr>
            <b/>
            <sz val="8"/>
            <color indexed="81"/>
            <rFont val="Tahoma"/>
            <charset val="1"/>
          </rPr>
          <t>Автор:</t>
        </r>
        <r>
          <rPr>
            <sz val="8"/>
            <color indexed="81"/>
            <rFont val="Tahoma"/>
            <charset val="1"/>
          </rPr>
          <t xml:space="preserve">
Драма</t>
        </r>
      </text>
    </comment>
    <comment ref="F105" authorId="0">
      <text>
        <r>
          <rPr>
            <b/>
            <sz val="8"/>
            <color indexed="81"/>
            <rFont val="Tahoma"/>
            <charset val="1"/>
          </rPr>
          <t>Автор:</t>
        </r>
        <r>
          <rPr>
            <sz val="8"/>
            <color indexed="81"/>
            <rFont val="Tahoma"/>
            <charset val="1"/>
          </rPr>
          <t xml:space="preserve">
Том Хэнкс
Робин Райт
Гэри Синиз
Майкелти Уильямсон
Салли Филд
Ребекка Уильямс
Майкл Коннер Хэмпфри
Харольд Дж. Хертэм
Джордж Келли
Боб Пенни</t>
        </r>
      </text>
    </comment>
    <comment ref="F106" authorId="0">
      <text>
        <r>
          <rPr>
            <b/>
            <sz val="8"/>
            <color indexed="81"/>
            <rFont val="Tahoma"/>
            <charset val="1"/>
          </rPr>
          <t>Автор:</t>
        </r>
        <r>
          <rPr>
            <sz val="8"/>
            <color indexed="81"/>
            <rFont val="Tahoma"/>
            <charset val="1"/>
          </rPr>
          <t xml:space="preserve">
Том Хэнкс
Майкл Кларк Дункан
Дэвид Морс
Бонни Хант
Джеймс Кромуэлл
Майкл Джитер
Грэм Грин
Даг Хатчисон
Сэм Рокуэлл
Бэрри Пеппер</t>
        </r>
      </text>
    </comment>
    <comment ref="C107" authorId="0">
      <text>
        <r>
          <rPr>
            <b/>
            <sz val="8"/>
            <color indexed="81"/>
            <rFont val="Tahoma"/>
            <charset val="1"/>
          </rPr>
          <t>Автор:</t>
        </r>
        <r>
          <rPr>
            <sz val="8"/>
            <color indexed="81"/>
            <rFont val="Tahoma"/>
            <charset val="1"/>
          </rPr>
          <t xml:space="preserve">
Фантастика</t>
        </r>
      </text>
    </comment>
    <comment ref="F107" authorId="0">
      <text>
        <r>
          <rPr>
            <b/>
            <sz val="8"/>
            <color indexed="81"/>
            <rFont val="Tahoma"/>
            <charset val="1"/>
          </rPr>
          <t>Автор:</t>
        </r>
        <r>
          <rPr>
            <sz val="8"/>
            <color indexed="81"/>
            <rFont val="Tahoma"/>
            <charset val="1"/>
          </rPr>
          <t xml:space="preserve">
Кристиан Клавье
Жан Рено
Валери Лемерсье
Мари-Анн Шазель
Кристиан Бюжо
Изабель Нанти
Жерар Сети
Дидье Пэн
Жан-Поль Мюэль
Ариель Семенофф</t>
        </r>
      </text>
    </comment>
    <comment ref="F108" authorId="0">
      <text>
        <r>
          <rPr>
            <b/>
            <sz val="8"/>
            <color indexed="81"/>
            <rFont val="Tahoma"/>
            <charset val="1"/>
          </rPr>
          <t>Автор:</t>
        </r>
        <r>
          <rPr>
            <sz val="8"/>
            <color indexed="81"/>
            <rFont val="Tahoma"/>
            <charset val="1"/>
          </rPr>
          <t xml:space="preserve">
Жан Рено
Кристиан Шарметан
Изабель Канделье
Дидье Бенюро
Жан-Франсуа Дерек
Венсан Гури
Арсен Жироян
Херв Пьер
Жозиан Пинсон
Жан Руллье</t>
        </r>
      </text>
    </comment>
    <comment ref="F109" authorId="0">
      <text>
        <r>
          <rPr>
            <b/>
            <sz val="8"/>
            <color indexed="81"/>
            <rFont val="Tahoma"/>
            <charset val="1"/>
          </rPr>
          <t>Автор:</t>
        </r>
        <r>
          <rPr>
            <sz val="8"/>
            <color indexed="81"/>
            <rFont val="Tahoma"/>
            <charset val="1"/>
          </rPr>
          <t xml:space="preserve">
Жан Рено
Жан-Марк Барр
Розанна Аркетт
Пол Шенар
Серджо Кастеллитто
Жан Буиз
Марк Дюре
Гриффин Данн
Андреас Вуцинас
Валентина Варгас</t>
        </r>
      </text>
    </comment>
    <comment ref="C110" authorId="0">
      <text>
        <r>
          <rPr>
            <b/>
            <sz val="8"/>
            <color indexed="81"/>
            <rFont val="Tahoma"/>
            <charset val="1"/>
          </rPr>
          <t>Автор:</t>
        </r>
        <r>
          <rPr>
            <sz val="8"/>
            <color indexed="81"/>
            <rFont val="Tahoma"/>
            <charset val="1"/>
          </rPr>
          <t xml:space="preserve">
фантастика, боевик, приключения, ...</t>
        </r>
      </text>
    </comment>
    <comment ref="F110" authorId="0">
      <text>
        <r>
          <rPr>
            <b/>
            <sz val="8"/>
            <color indexed="81"/>
            <rFont val="Tahoma"/>
            <charset val="1"/>
          </rPr>
          <t>Автор:</t>
        </r>
        <r>
          <rPr>
            <sz val="8"/>
            <color indexed="81"/>
            <rFont val="Tahoma"/>
            <charset val="1"/>
          </rPr>
          <t xml:space="preserve">
Кевин Костнер
Деннис Хоппер
Джинн Трипплхорн
Тина Мажорино
Майкл Джитер
Джек Блэк
Ким Коутс
Чайм Джирафи
Рик Авилес
Р.Д. Колл</t>
        </r>
      </text>
    </comment>
    <comment ref="C111" authorId="0">
      <text>
        <r>
          <rPr>
            <b/>
            <sz val="8"/>
            <color indexed="81"/>
            <rFont val="Tahoma"/>
            <family val="2"/>
            <charset val="204"/>
          </rPr>
          <t>Автор:</t>
        </r>
        <r>
          <rPr>
            <sz val="8"/>
            <color indexed="81"/>
            <rFont val="Tahoma"/>
            <charset val="1"/>
          </rPr>
          <t xml:space="preserve">
 фэнтези, боевик, триллер</t>
        </r>
      </text>
    </comment>
    <comment ref="F111" authorId="0">
      <text>
        <r>
          <rPr>
            <b/>
            <sz val="8"/>
            <color indexed="81"/>
            <rFont val="Tahoma"/>
            <family val="2"/>
            <charset val="204"/>
          </rPr>
          <t>Автор:</t>
        </r>
        <r>
          <rPr>
            <sz val="8"/>
            <color indexed="81"/>
            <rFont val="Tahoma"/>
            <charset val="1"/>
          </rPr>
          <t xml:space="preserve">
Николас Кейдж
Ева Мендес
Уэс Бентли
Питер Фонда
Сэм Эллиотт
Мэтт Лонг
Ракель Алесси
Бретт Каллен
Донал Лог
Тони Гоустхок</t>
        </r>
      </text>
    </comment>
    <comment ref="C112" authorId="0">
      <text>
        <r>
          <rPr>
            <b/>
            <sz val="8"/>
            <color indexed="81"/>
            <rFont val="Tahoma"/>
            <family val="2"/>
            <charset val="204"/>
          </rPr>
          <t>Автор:</t>
        </r>
        <r>
          <rPr>
            <sz val="8"/>
            <color indexed="81"/>
            <rFont val="Tahoma"/>
            <charset val="1"/>
          </rPr>
          <t xml:space="preserve">
драма, мелодрама, комедия</t>
        </r>
      </text>
    </comment>
    <comment ref="F112" authorId="0">
      <text>
        <r>
          <rPr>
            <b/>
            <sz val="8"/>
            <color indexed="81"/>
            <rFont val="Tahoma"/>
            <family val="2"/>
            <charset val="204"/>
          </rPr>
          <t>Автор:</t>
        </r>
        <r>
          <rPr>
            <sz val="8"/>
            <color indexed="81"/>
            <rFont val="Tahoma"/>
            <family val="2"/>
            <charset val="204"/>
          </rPr>
          <t xml:space="preserve">
Том Хэнкс
Мег Райан
Билл Пуллман
Росс Мэлинджер
Рози О’Доннелл
Габи Хоффманн
Виктор Гарбер
Рита Уилсон
Барбара Гэррик
Кэри Лоуэлл</t>
        </r>
      </text>
    </comment>
    <comment ref="A113" authorId="0">
      <text>
        <r>
          <rPr>
            <b/>
            <sz val="28"/>
            <color indexed="81"/>
            <rFont val="Tahoma"/>
            <family val="2"/>
            <charset val="204"/>
          </rPr>
          <t>Автор:</t>
        </r>
        <r>
          <rPr>
            <sz val="28"/>
            <color indexed="81"/>
            <rFont val="Tahoma"/>
            <family val="2"/>
            <charset val="204"/>
          </rPr>
          <t xml:space="preserve">
Святые из Трущёб
(ГОБЛИН)</t>
        </r>
      </text>
    </comment>
    <comment ref="C113" authorId="0">
      <text>
        <r>
          <rPr>
            <b/>
            <sz val="8"/>
            <color indexed="81"/>
            <rFont val="Tahoma"/>
            <family val="2"/>
            <charset val="204"/>
          </rPr>
          <t>Автор:</t>
        </r>
        <r>
          <rPr>
            <sz val="8"/>
            <color indexed="81"/>
            <rFont val="Tahoma"/>
            <family val="2"/>
            <charset val="204"/>
          </rPr>
          <t xml:space="preserve">
боевик, триллер, драма, комедия, криминал</t>
        </r>
      </text>
    </comment>
    <comment ref="F114" authorId="0">
      <text>
        <r>
          <rPr>
            <b/>
            <sz val="8"/>
            <color indexed="81"/>
            <rFont val="Tahoma"/>
            <family val="2"/>
            <charset val="204"/>
          </rPr>
          <t>Автор:</t>
        </r>
        <r>
          <rPr>
            <sz val="8"/>
            <color indexed="81"/>
            <rFont val="Tahoma"/>
            <family val="2"/>
            <charset val="204"/>
          </rPr>
          <t xml:space="preserve">
Брендан Глисон
Дон Чидл
Марк Стронг
Лиам Каннингэм
Paraic Nialand
John Patrick Beirne
Liam O'Conghaile
Christopher Kilmartin
Рори Кинэн
Declan Mannlen</t>
        </r>
      </text>
    </comment>
    <comment ref="F115" authorId="0">
      <text>
        <r>
          <rPr>
            <b/>
            <sz val="8"/>
            <color indexed="81"/>
            <rFont val="Tahoma"/>
            <charset val="1"/>
          </rPr>
          <t>Джона Хилл
Ченнинг Татум
Бри Ларсон
Дэйв Франко
Роб Риггл
Айс Кьюб
ДеРэй Дэвис
Дакс Флэйм
Крис Парнелл
Элли Кемпер</t>
        </r>
      </text>
    </comment>
    <comment ref="F116" authorId="0">
      <text>
        <r>
          <rPr>
            <b/>
            <sz val="8"/>
            <color indexed="81"/>
            <rFont val="Tahoma"/>
            <charset val="1"/>
          </rPr>
          <t>Автор:</t>
        </r>
        <r>
          <rPr>
            <sz val="8"/>
            <color indexed="81"/>
            <rFont val="Tahoma"/>
            <charset val="1"/>
          </rPr>
          <t xml:space="preserve">
Тайлер Лэбин
Алан Тьюдик
Катрина Боуден
Джесси Мосс
Филип Грэйнджер
Брэндон Джей МакЛарен
Кристи Лэйн
Челан Симмонс
Трэвис Нельсон
Алекс Арсено</t>
        </r>
      </text>
    </comment>
    <comment ref="F117" authorId="0">
      <text>
        <r>
          <rPr>
            <b/>
            <sz val="8"/>
            <color indexed="81"/>
            <rFont val="Tahoma"/>
            <charset val="1"/>
          </rPr>
          <t>Автор:</t>
        </r>
        <r>
          <rPr>
            <sz val="8"/>
            <color indexed="81"/>
            <rFont val="Tahoma"/>
            <charset val="1"/>
          </rPr>
          <t xml:space="preserve">
Сильвестр Сталлоне
Бриджитт Нильсен
Рени Сантони
Эндрю Робинсон
Брайан Томпсон
Джон Херцфелд
Ли Гарлингтон
Арт ЛаФлёр
Марко Родригес
Росс Ст. Филлип</t>
        </r>
      </text>
    </comment>
    <comment ref="F118" authorId="0">
      <text>
        <r>
          <rPr>
            <sz val="8"/>
            <color indexed="81"/>
            <rFont val="Tahoma"/>
            <charset val="1"/>
          </rPr>
          <t>Эдди Мёрфи
Ник Нолти
Брайон Джеймс
Кевин Тай
Эд О’Росс
Дэвид Энтони Маршалл
Эндрю Дивофф
Берни Кейси
Брент Дженнингс
Тед Маркленд</t>
        </r>
      </text>
    </comment>
    <comment ref="F119" authorId="0">
      <text>
        <r>
          <rPr>
            <b/>
            <sz val="8"/>
            <color indexed="81"/>
            <rFont val="Tahoma"/>
            <family val="2"/>
            <charset val="204"/>
          </rPr>
          <t>Автор:</t>
        </r>
        <r>
          <rPr>
            <sz val="8"/>
            <color indexed="81"/>
            <rFont val="Tahoma"/>
            <charset val="1"/>
          </rPr>
          <t xml:space="preserve">
Рассел Кроу
Хоакин Феникс
Конни Нильсен
Оливер Рид
Ричард Харрис
Дерек Джекоби
Джимон Хунсу
Дэвид Скофилд
Джон Шрэпнел
Томас Арана</t>
        </r>
      </text>
    </comment>
    <comment ref="F120" authorId="0">
      <text>
        <r>
          <rPr>
            <b/>
            <sz val="8"/>
            <color indexed="81"/>
            <rFont val="Tahoma"/>
            <family val="2"/>
            <charset val="204"/>
          </rPr>
          <t>Автор:</t>
        </r>
        <r>
          <rPr>
            <sz val="8"/>
            <color indexed="81"/>
            <rFont val="Tahoma"/>
            <charset val="1"/>
          </rPr>
          <t xml:space="preserve">
Сьюзен Сарандон
Джина Дэвис
Харви Кейтель
Майкл Мэдсен
Кристофер МакДональд
Стивен Тоболовски
Брэд Питт
Тимоти Кархарт
Люсинда Дженни
Джейсон Бех</t>
        </r>
      </text>
    </comment>
    <comment ref="F121" authorId="0">
      <text>
        <r>
          <rPr>
            <b/>
            <sz val="8"/>
            <color indexed="81"/>
            <rFont val="Tahoma"/>
            <family val="2"/>
            <charset val="204"/>
          </rPr>
          <t>Автор:</t>
        </r>
        <r>
          <rPr>
            <sz val="8"/>
            <color indexed="81"/>
            <rFont val="Tahoma"/>
            <family val="2"/>
            <charset val="204"/>
          </rPr>
          <t xml:space="preserve">
Дензел Вашингтон
Рассел Кроу
Чивител Эджофор
Лимари Надаль
Джош Бролин
Арманд Ассанте
Роджер Гуэнвёр Смит
Руби Ди
Джон Хоукс
Юл Васкез</t>
        </r>
      </text>
    </comment>
    <comment ref="F122" authorId="0">
      <text>
        <r>
          <rPr>
            <b/>
            <sz val="8"/>
            <color indexed="81"/>
            <rFont val="Tahoma"/>
            <family val="2"/>
            <charset val="204"/>
          </rPr>
          <t>Автор:</t>
        </r>
        <r>
          <rPr>
            <sz val="8"/>
            <color indexed="81"/>
            <rFont val="Tahoma"/>
            <charset val="1"/>
          </rPr>
          <t xml:space="preserve">
Лизелотте Пульвер
Хайнц Бауманн
Георг Томалла
Хуберт фон Майеринк
Ханс Клэрин
Курт Буа
Ганс Рихтер
Ханне Видер
Поль Эссер
Эльза Вагнер</t>
        </r>
      </text>
    </comment>
    <comment ref="F123" authorId="0">
      <text>
        <r>
          <rPr>
            <sz val="8"/>
            <color indexed="81"/>
            <rFont val="Tahoma"/>
            <charset val="1"/>
          </rPr>
          <t xml:space="preserve">
Грегори Пек
Мэри Бэдхэм
Филлип Элфорд
Фрэнк Овертон
Брок Питерс
Джеймс Андерсон
Джон Меджна
Коллин Уилкокс Пэкстон
Роберт Дювалл
Розмари Мерфи</t>
        </r>
      </text>
    </comment>
    <comment ref="F124" authorId="0">
      <text>
        <r>
          <rPr>
            <b/>
            <sz val="8"/>
            <color indexed="81"/>
            <rFont val="Tahoma"/>
            <charset val="1"/>
          </rPr>
          <t>Автор:</t>
        </r>
        <r>
          <rPr>
            <sz val="8"/>
            <color indexed="81"/>
            <rFont val="Tahoma"/>
            <charset val="1"/>
          </rPr>
          <t xml:space="preserve">
Брендан Фрейзер
Элизабет Херли
Фрэнсис О’Коннор
Мириам Шор
Орландо Джонс
Пол Адельштейн
Тоби Хасс
Гэбриел Коссес
Брайан Дойл-Мюррей
Джефф Дусетте</t>
        </r>
      </text>
    </comment>
    <comment ref="F125" authorId="0">
      <text>
        <r>
          <rPr>
            <sz val="8"/>
            <color indexed="81"/>
            <rFont val="Tahoma"/>
            <charset val="1"/>
          </rPr>
          <t xml:space="preserve">
Билл Мюррей
Энди МакДауэлл
Крис Эллиот
Стивен Тоболовски
Брайан Дойл-Мюррей
Марита Герати
Анджела Пэтон
Рик Дукомман
Рик Овертон
Робин Дьюк</t>
        </r>
      </text>
    </comment>
    <comment ref="F126" authorId="0">
      <text>
        <r>
          <rPr>
            <b/>
            <sz val="8"/>
            <color indexed="81"/>
            <rFont val="Tahoma"/>
            <charset val="1"/>
          </rPr>
          <t>Автор:</t>
        </r>
        <r>
          <rPr>
            <sz val="8"/>
            <color indexed="81"/>
            <rFont val="Tahoma"/>
            <charset val="1"/>
          </rPr>
          <t xml:space="preserve">
Сьюзен Сарандон
Шон Пенн
Роберт Проски
Рэймонд Дж. Бэрри
Р. Ли Эрми
Селия Уэстон
Лоис Смит
Скотт Уилсон
Роберта Максвелл
Марго Мартиндейл</t>
        </r>
      </text>
    </comment>
    <comment ref="F127" authorId="0">
      <text>
        <r>
          <rPr>
            <b/>
            <sz val="8"/>
            <color indexed="81"/>
            <rFont val="Tahoma"/>
            <charset val="1"/>
          </rPr>
          <t>Автор:</t>
        </r>
        <r>
          <rPr>
            <sz val="8"/>
            <color indexed="81"/>
            <rFont val="Tahoma"/>
            <charset val="1"/>
          </rPr>
          <t xml:space="preserve">
Эдди Мёрфи
Роберт Де Ниро
Рене Руссо
Рэйчел Харрис
Зайд Фарид
Алекс Борштейн
Холли Мэндел
Маршалл Манеш
Нестор Серрано
</t>
        </r>
      </text>
    </comment>
    <comment ref="F128" authorId="0">
      <text>
        <r>
          <rPr>
            <b/>
            <sz val="8"/>
            <color indexed="81"/>
            <rFont val="Tahoma"/>
            <charset val="1"/>
          </rPr>
          <t>Автор:</t>
        </r>
        <r>
          <rPr>
            <sz val="8"/>
            <color indexed="81"/>
            <rFont val="Tahoma"/>
            <charset val="1"/>
          </rPr>
          <t xml:space="preserve">
Сирша Ронан
Кейт Бланшетт
Эрик Бана
Том Холландер
Оливия Уильямс
Джейсон Флеминг
Джессика Барден
Мартин Вуттке
Альдо Маланд
Вики Крипс</t>
        </r>
      </text>
    </comment>
    <comment ref="F129" authorId="0">
      <text>
        <r>
          <rPr>
            <b/>
            <sz val="8"/>
            <color indexed="81"/>
            <rFont val="Tahoma"/>
            <family val="2"/>
            <charset val="204"/>
          </rPr>
          <t>Автор:</t>
        </r>
        <r>
          <rPr>
            <sz val="8"/>
            <color indexed="81"/>
            <rFont val="Tahoma"/>
            <charset val="1"/>
          </rPr>
          <t xml:space="preserve">
Робин Шоу
Линден Эшби
Бриджит Уилсон
Кристофер Ламберт
Кэри-Хироюки Тагава
Талиса Сото
Тревор Годдар
Крис Касамасса
Франсуа Пети
Кит Кук</t>
        </r>
      </text>
    </comment>
    <comment ref="A130" authorId="0">
      <text>
        <r>
          <rPr>
            <sz val="36"/>
            <color indexed="81"/>
            <rFont val="Tahoma"/>
            <family val="2"/>
            <charset val="204"/>
          </rPr>
          <t>Истребление</t>
        </r>
      </text>
    </comment>
    <comment ref="F130" authorId="0">
      <text>
        <r>
          <rPr>
            <b/>
            <sz val="8"/>
            <color indexed="81"/>
            <rFont val="Tahoma"/>
            <family val="2"/>
            <charset val="204"/>
          </rPr>
          <t>Автор:</t>
        </r>
        <r>
          <rPr>
            <sz val="8"/>
            <color indexed="81"/>
            <rFont val="Tahoma"/>
            <family val="2"/>
            <charset val="204"/>
          </rPr>
          <t xml:space="preserve">
Робин Шоу
Талиса Сото
Джеймс Римар
Сандра Хесс
Линн ’Красный’ Уильямс
Брайан Томпсон
Рейнер Шёне
Музетта Вандер
Ирина Пантаева
Дерон Макби</t>
        </r>
      </text>
    </comment>
    <comment ref="F131" authorId="0">
      <text>
        <r>
          <rPr>
            <b/>
            <sz val="8"/>
            <color indexed="81"/>
            <rFont val="Tahoma"/>
            <charset val="1"/>
          </rPr>
          <t>Автор:</t>
        </r>
        <r>
          <rPr>
            <sz val="8"/>
            <color indexed="81"/>
            <rFont val="Tahoma"/>
            <charset val="1"/>
          </rPr>
          <t xml:space="preserve">
Джейсон Стэйтем
Брэд Питт
Бенисио Дель Торо
Стивен Грэм
Алан Форд
Деннис Фарина
Раде Шербеджия
Винни Джонс
Джейсон Флеминг
Майк Рейд</t>
        </r>
      </text>
    </comment>
    <comment ref="F132" authorId="0">
      <text>
        <r>
          <rPr>
            <b/>
            <sz val="8"/>
            <color indexed="81"/>
            <rFont val="Tahoma"/>
            <charset val="1"/>
          </rPr>
          <t>Автор:</t>
        </r>
        <r>
          <rPr>
            <sz val="8"/>
            <color indexed="81"/>
            <rFont val="Tahoma"/>
            <charset val="1"/>
          </rPr>
          <t xml:space="preserve">
Николас Кейдж
Сэм Рокуэлл
Элисон Ломан
Брюс Олтмен
Брюс МакГилл
Дженни О’Хара
Стив Истин
Бет Грант
Шила Келли
Фрэн Кранц</t>
        </r>
      </text>
    </comment>
    <comment ref="F133" authorId="0">
      <text>
        <r>
          <rPr>
            <sz val="8"/>
            <color indexed="81"/>
            <rFont val="Tahoma"/>
            <charset val="1"/>
          </rPr>
          <t>Джордж Клуни
Харви Кейтель
Квентин Тарантино
Джульетт Льюис
Эрнест Лю
Сальма Хайек
Чич Марин
Дэнни Трехо
Том Савини
Фред Уильямсон</t>
        </r>
      </text>
    </comment>
    <comment ref="F134" authorId="0">
      <text>
        <r>
          <rPr>
            <b/>
            <sz val="8"/>
            <color indexed="81"/>
            <rFont val="Tahoma"/>
            <charset val="1"/>
          </rPr>
          <t>Автор:</t>
        </r>
        <r>
          <rPr>
            <sz val="8"/>
            <color indexed="81"/>
            <rFont val="Tahoma"/>
            <charset val="1"/>
          </rPr>
          <t xml:space="preserve">
Том Хэнкс
Дензел Вашингтон
Рон Вотер
Джейсон Робардс
Антонио Бандерас
Брэдли Уитфорд
Лиза Саммерур
Джои Перилло
Чарльз Нэпьер
Роджер Корман</t>
        </r>
      </text>
    </comment>
    <comment ref="F135" authorId="0">
      <text>
        <r>
          <rPr>
            <sz val="8"/>
            <color indexed="81"/>
            <rFont val="Tahoma"/>
            <charset val="1"/>
          </rPr>
          <t>Энди Сэмберг
Лейтон Мистер
Майло Вентимилья
Ванилла Айс
Пегги Стюарт
Блейк Кларк
Меган Фэй
Тони Орландо
Джеймс Каан</t>
        </r>
      </text>
    </comment>
    <comment ref="F136" authorId="0">
      <text>
        <r>
          <rPr>
            <b/>
            <sz val="8"/>
            <color indexed="81"/>
            <rFont val="Tahoma"/>
            <family val="2"/>
            <charset val="204"/>
          </rPr>
          <t>Автор:</t>
        </r>
        <r>
          <rPr>
            <sz val="8"/>
            <color indexed="81"/>
            <rFont val="Tahoma"/>
            <family val="2"/>
            <charset val="204"/>
          </rPr>
          <t xml:space="preserve">
Марлон Уайанс
Дэвид Спейд
Мэттью Лиллард
Тамара Тейлор
Брэд Дуриф
Рип Торн
Эстер Скотт
Дебра Джо Рапп
Марк Кристофер Лоуренс
Джон Ингл</t>
        </r>
      </text>
    </comment>
    <comment ref="D137" authorId="0">
      <text>
        <r>
          <rPr>
            <sz val="8"/>
            <color indexed="81"/>
            <rFont val="Tahoma"/>
            <family val="2"/>
            <charset val="204"/>
          </rPr>
          <t xml:space="preserve">
Нью-Йорк</t>
        </r>
      </text>
    </comment>
    <comment ref="F137" authorId="0">
      <text>
        <r>
          <rPr>
            <b/>
            <sz val="8"/>
            <color indexed="81"/>
            <rFont val="Tahoma"/>
            <family val="2"/>
            <charset val="204"/>
          </rPr>
          <t>Автор:</t>
        </r>
        <r>
          <rPr>
            <sz val="8"/>
            <color indexed="81"/>
            <rFont val="Tahoma"/>
            <family val="2"/>
            <charset val="204"/>
          </rPr>
          <t xml:space="preserve">
Марлон Уайанс
Джаред Лето
Дженнифер Коннелли
Эллен Бёрстин
Кристофер МакДональд
Кит Дэвид
Марк Марголис
Луиза Лэссер
Марсия Жан Кертц
Джанет Сарно</t>
        </r>
      </text>
    </comment>
    <comment ref="F138" authorId="0">
      <text>
        <r>
          <rPr>
            <sz val="8"/>
            <color indexed="81"/>
            <rFont val="Tahoma"/>
            <charset val="1"/>
          </rPr>
          <t xml:space="preserve">Кристофер Рив
Джин Хэкмен
</t>
        </r>
        <r>
          <rPr>
            <sz val="11"/>
            <color indexed="81"/>
            <rFont val="Tahoma"/>
            <family val="2"/>
            <charset val="204"/>
          </rPr>
          <t>Марлон Брандо</t>
        </r>
        <r>
          <rPr>
            <sz val="8"/>
            <color indexed="81"/>
            <rFont val="Tahoma"/>
            <charset val="1"/>
          </rPr>
          <t xml:space="preserve">
Нед Битти
Джекки Купер
Гленн Форд
Тревор Ховард
Марго Киддер
Джек О’Хэллоран
Валери Перрайн</t>
        </r>
      </text>
    </comment>
    <comment ref="F139" authorId="0">
      <text>
        <r>
          <rPr>
            <b/>
            <sz val="8"/>
            <color indexed="81"/>
            <rFont val="Tahoma"/>
            <family val="2"/>
            <charset val="204"/>
          </rPr>
          <t>Автор:</t>
        </r>
        <r>
          <rPr>
            <sz val="8"/>
            <color indexed="81"/>
            <rFont val="Tahoma"/>
            <family val="2"/>
            <charset val="204"/>
          </rPr>
          <t xml:space="preserve">
Вивьен Ли
Марлон Брандо
Ким Хантер
Карл Молден
Руди Бонд
Ник Дэннис
Пег Хиллиас
Райт Кинг
Ричард Гаррик
Энн Дир</t>
        </r>
      </text>
    </comment>
    <comment ref="C140" authorId="0">
      <text>
        <r>
          <rPr>
            <b/>
            <sz val="8"/>
            <color indexed="81"/>
            <rFont val="Tahoma"/>
            <family val="2"/>
            <charset val="204"/>
          </rPr>
          <t>Автор:</t>
        </r>
        <r>
          <rPr>
            <sz val="8"/>
            <color indexed="81"/>
            <rFont val="Tahoma"/>
            <family val="2"/>
            <charset val="204"/>
          </rPr>
          <t xml:space="preserve">
Комедия</t>
        </r>
      </text>
    </comment>
    <comment ref="F140" authorId="0">
      <text>
        <r>
          <rPr>
            <b/>
            <sz val="8"/>
            <color indexed="81"/>
            <rFont val="Tahoma"/>
            <charset val="1"/>
          </rPr>
          <t xml:space="preserve">Ник Нолти
</t>
        </r>
        <r>
          <rPr>
            <b/>
            <sz val="14"/>
            <color indexed="81"/>
            <rFont val="Tahoma"/>
            <family val="2"/>
            <charset val="204"/>
          </rPr>
          <t>Эдди Мёрфи</t>
        </r>
        <r>
          <rPr>
            <b/>
            <sz val="8"/>
            <color indexed="81"/>
            <rFont val="Tahoma"/>
            <charset val="1"/>
          </rPr>
          <t xml:space="preserve">
Аннетт О’Тул
Фрэнк МакРей
Джеймс Римар
Дэвид Патрик Келли
Сонни Лэндэм
Брайон Джеймс
Керри Шерман
Джонатан Бэнкс</t>
        </r>
      </text>
    </comment>
    <comment ref="F141" authorId="0">
      <text>
        <r>
          <rPr>
            <b/>
            <sz val="8"/>
            <color indexed="81"/>
            <rFont val="Tahoma"/>
            <charset val="1"/>
          </rPr>
          <t>Автор:</t>
        </r>
        <r>
          <rPr>
            <sz val="8"/>
            <color indexed="81"/>
            <rFont val="Tahoma"/>
            <charset val="1"/>
          </rPr>
          <t xml:space="preserve">
Брюс Уиллис
Дэймон Уайанс
Челси Филд
Ноубл Уиллингэм
Тейлор Негрон
Даниэль Харрис
Холли Берри
Брюс МакГилл
Баджа Джола
Ким Коутс</t>
        </r>
      </text>
    </comment>
    <comment ref="C142" authorId="0">
      <text>
        <r>
          <rPr>
            <b/>
            <sz val="18"/>
            <color indexed="81"/>
            <rFont val="Tahoma"/>
            <family val="2"/>
            <charset val="204"/>
          </rPr>
          <t>Автор:</t>
        </r>
        <r>
          <rPr>
            <sz val="18"/>
            <color indexed="81"/>
            <rFont val="Tahoma"/>
            <family val="2"/>
            <charset val="204"/>
          </rPr>
          <t xml:space="preserve">
КОМЕДИЯ</t>
        </r>
      </text>
    </comment>
    <comment ref="F143" authorId="0">
      <text>
        <r>
          <rPr>
            <sz val="8"/>
            <color indexed="81"/>
            <rFont val="Tahoma"/>
            <family val="2"/>
            <charset val="204"/>
          </rPr>
          <t>Леонардо ДиКаприо
Дэниэл Дэй-Льюис
Кэмерон Диаз
Джим Броудбент
Джон Си Райли
Генри Томас
Лиам Нисон
Брендан Глисон
Гари Льюис
Стивен Грэм</t>
        </r>
      </text>
    </comment>
    <comment ref="C144" authorId="0">
      <text>
        <r>
          <rPr>
            <b/>
            <sz val="8"/>
            <color indexed="81"/>
            <rFont val="Tahoma"/>
            <charset val="1"/>
          </rPr>
          <t>Автор:</t>
        </r>
        <r>
          <rPr>
            <sz val="8"/>
            <color indexed="81"/>
            <rFont val="Tahoma"/>
            <charset val="1"/>
          </rPr>
          <t xml:space="preserve">
Драма, Комедия</t>
        </r>
      </text>
    </comment>
    <comment ref="F144" authorId="0">
      <text>
        <r>
          <rPr>
            <sz val="8"/>
            <color indexed="81"/>
            <rFont val="Tahoma"/>
            <charset val="1"/>
          </rPr>
          <t>Арнольд Шварценеггер
Кэтрин Харольд
Дэррен МакГэвин
Сэм Уонамейкер
Пол Шенар
Стивен Хилл
Джо Регалбуто
Роберт Дави
Эд Лотер
Мордекай Лоунер</t>
        </r>
      </text>
    </comment>
    <comment ref="F145" authorId="0">
      <text>
        <r>
          <rPr>
            <b/>
            <sz val="8"/>
            <color indexed="81"/>
            <rFont val="Tahoma"/>
            <charset val="1"/>
          </rPr>
          <t>Автор:</t>
        </r>
        <r>
          <rPr>
            <sz val="8"/>
            <color indexed="81"/>
            <rFont val="Tahoma"/>
            <charset val="1"/>
          </rPr>
          <t xml:space="preserve">
Брюс Уиллис
Алан Рикман
Бонни Беделиа
Реджинальд ВелДжонсон
Пол Глисон
Уильям Этертон
Харт Бокнер
Джеймс Шигета
Александр Годунов
Бруно Доуон</t>
        </r>
      </text>
    </comment>
    <comment ref="C146" authorId="0">
      <text>
        <r>
          <rPr>
            <sz val="8"/>
            <color indexed="81"/>
            <rFont val="Tahoma"/>
            <charset val="1"/>
          </rPr>
          <t xml:space="preserve">
Коммедия</t>
        </r>
      </text>
    </comment>
    <comment ref="F146" authorId="0">
      <text>
        <r>
          <rPr>
            <b/>
            <sz val="8"/>
            <color indexed="81"/>
            <rFont val="Tahoma"/>
            <charset val="1"/>
          </rPr>
          <t>Автор:</t>
        </r>
        <r>
          <rPr>
            <sz val="8"/>
            <color indexed="81"/>
            <rFont val="Tahoma"/>
            <charset val="1"/>
          </rPr>
          <t xml:space="preserve">
Брюс Уиллис
Бонни Беделиа
Уильям Этертон
Реджинальд ВелДжонсон
Франко Неро
Уильям Сэдлер
Джон Эймос
Деннис Франц
Арт Эванс
Фред Долтон Томпсон</t>
        </r>
      </text>
    </comment>
    <comment ref="A147" authorId="0">
      <text>
        <r>
          <rPr>
            <sz val="72"/>
            <color indexed="81"/>
            <rFont val="Tahoma"/>
            <family val="2"/>
            <charset val="204"/>
          </rPr>
          <t>Возмездие</t>
        </r>
      </text>
    </comment>
    <comment ref="F147" authorId="0">
      <text>
        <r>
          <rPr>
            <sz val="8"/>
            <color indexed="81"/>
            <rFont val="Tahoma"/>
            <family val="2"/>
            <charset val="204"/>
          </rPr>
          <t>Брюс Уиллис
Сэмюэл Л. Джексон
Джереми Айронс
Ларри Бриггман
Грэм Грин
Коллин Кэмп
Энтони Пек
Николас Уаймэн
Сэм Филлипс
Кевин Чэмберлин</t>
        </r>
      </text>
    </comment>
    <comment ref="F148" authorId="0">
      <text>
        <r>
          <rPr>
            <sz val="8"/>
            <color indexed="81"/>
            <rFont val="Tahoma"/>
            <charset val="1"/>
          </rPr>
          <t xml:space="preserve">
Брюс Уиллис
Джастин Лонг
Тимоти Олифант
Мэгги Кью
Клифф Кёртис
Джонатан Садовский
Мэри Элизабет Уинстэд
Кевин Смит
Эндрю Фридман
Сирил Раффаэлли</t>
        </r>
      </text>
    </comment>
    <comment ref="C149" authorId="0">
      <text>
        <r>
          <rPr>
            <sz val="8"/>
            <color indexed="81"/>
            <rFont val="Tahoma"/>
            <charset val="1"/>
          </rPr>
          <t xml:space="preserve">
Криминал</t>
        </r>
      </text>
    </comment>
    <comment ref="F149" authorId="0">
      <text>
        <r>
          <rPr>
            <sz val="8"/>
            <color indexed="81"/>
            <rFont val="Tahoma"/>
            <charset val="1"/>
          </rPr>
          <t xml:space="preserve">
Джош Хартнетт
Брюс Уиллис
Люси Лью
Морган Фриман
Бен Кингсли
Майкл Рубенфильд
Питер Аутербридж
Стэнли Туччи
Кевин Чэмберлин
Дориан Миссик</t>
        </r>
      </text>
    </comment>
    <comment ref="F150" authorId="0">
      <text>
        <r>
          <rPr>
            <b/>
            <sz val="8"/>
            <color indexed="81"/>
            <rFont val="Tahoma"/>
            <charset val="1"/>
          </rPr>
          <t>Автор:</t>
        </r>
        <r>
          <rPr>
            <sz val="8"/>
            <color indexed="81"/>
            <rFont val="Tahoma"/>
            <charset val="1"/>
          </rPr>
          <t xml:space="preserve">
Адам Сэндлер
Дрю Бэрримор
Роб Шнайдер
Блейк Кларк
Шон Эстин
Люсия Струс
Дэн Эйкройд
Эми Хилл
Аллен Коверт
Майя Рудольф</t>
        </r>
      </text>
    </comment>
    <comment ref="F151" authorId="0">
      <text>
        <r>
          <rPr>
            <b/>
            <sz val="8"/>
            <color indexed="81"/>
            <rFont val="Tahoma"/>
            <family val="2"/>
            <charset val="204"/>
          </rPr>
          <t>Автор:</t>
        </r>
        <r>
          <rPr>
            <sz val="8"/>
            <color indexed="81"/>
            <rFont val="Tahoma"/>
            <charset val="1"/>
          </rPr>
          <t xml:space="preserve">
Марк Уолберг
Мила Кунис
Сет МакФарлейн
Джоэл МакХэйл
Джованни Рибизи
Патрик Варбертон
Мэтт Уолш
Джессика Барт
Аэдин Минкс
Билл Смитрович</t>
        </r>
      </text>
    </comment>
    <comment ref="F152" authorId="0">
      <text>
        <r>
          <rPr>
            <sz val="8"/>
            <color indexed="81"/>
            <rFont val="Tahoma"/>
            <family val="2"/>
            <charset val="204"/>
          </rPr>
          <t>Кэмерон Диаз
Джастин Тимберлэйк
Джейсон Сигел
Люси Панч
Филлис Смит
Джон Майкл Хиггинс
Мэттью Дж. Эванс
Кейтлин Девер
Томас Леннон
Эрик Стоунстрит</t>
        </r>
      </text>
    </comment>
    <comment ref="F153" authorId="0">
      <text>
        <r>
          <rPr>
            <sz val="8"/>
            <color indexed="81"/>
            <rFont val="Tahoma"/>
            <family val="2"/>
            <charset val="204"/>
          </rPr>
          <t>Джесси Айзенберг
Азиз Ансари
Дэнни Р. МакБрайд
Ник Свардсон
Дилшэд Вэдсариа
Майкл Пенья
Бьянка Кайлич
Фред Уорд
Сэм Джонстон
Джек Фоли</t>
        </r>
      </text>
    </comment>
    <comment ref="F154" authorId="0">
      <text>
        <r>
          <rPr>
            <sz val="8"/>
            <color indexed="81"/>
            <rFont val="Tahoma"/>
            <family val="2"/>
            <charset val="204"/>
          </rPr>
          <t>Зак Уорд
Дэйв Фоли
Крис Коппола
Джеки Тон
Дж.К. Симмонс
Ральф Мёллер
Верн Тройер
Крис Спенсер
Ларри Томас
Майкл Паре</t>
        </r>
      </text>
    </comment>
    <comment ref="F155" authorId="0">
      <text>
        <r>
          <rPr>
            <sz val="8"/>
            <color indexed="81"/>
            <rFont val="Tahoma"/>
            <family val="2"/>
            <charset val="204"/>
          </rPr>
          <t>Сильвестр Сталлоне
Джейсон Стэйтем
Джет Ли
Жизель Итье
Рэнди Кутюр
Дольф Лундгрен
Терри Крюс
Микки Рурк
Эрик Робертс
Дэвид Зайас</t>
        </r>
      </text>
    </comment>
    <comment ref="F156" authorId="0">
      <text>
        <r>
          <rPr>
            <sz val="8"/>
            <color indexed="81"/>
            <rFont val="Tahoma"/>
            <charset val="1"/>
          </rPr>
          <t>Сильвестр Сталлоне
Джейсон Стэйтем
Дольф Лундгрен
Жан-Клод Ван Дамм
Терри Крюс
Рэнди Кутюр
Лиам Хемсворт
Юй Нань
Брюс Уиллис
Арнольд Шварценеггер
Чак Норрис</t>
        </r>
      </text>
    </comment>
    <comment ref="C157" authorId="0">
      <text>
        <r>
          <rPr>
            <b/>
            <sz val="8"/>
            <color indexed="81"/>
            <rFont val="Tahoma"/>
            <charset val="1"/>
          </rPr>
          <t>Автор:</t>
        </r>
        <r>
          <rPr>
            <sz val="8"/>
            <color indexed="81"/>
            <rFont val="Tahoma"/>
            <charset val="1"/>
          </rPr>
          <t xml:space="preserve">
БОЕВИК</t>
        </r>
      </text>
    </comment>
    <comment ref="F157" authorId="0">
      <text>
        <r>
          <rPr>
            <b/>
            <sz val="8"/>
            <color indexed="81"/>
            <rFont val="Tahoma"/>
            <charset val="1"/>
          </rPr>
          <t>Автор:</t>
        </r>
        <r>
          <rPr>
            <sz val="8"/>
            <color indexed="81"/>
            <rFont val="Tahoma"/>
            <charset val="1"/>
          </rPr>
          <t xml:space="preserve">
Стивен Дорфф
Наташа Хенстридж
Брюс Пэйн
Стивен Беркофф
Кле Беннетт
Карен Клише
Стивен МакКарти
Ален Голем
Андреас Апергис
Том МакКэмус</t>
        </r>
      </text>
    </comment>
    <comment ref="F158" authorId="0">
      <text>
        <r>
          <rPr>
            <sz val="8"/>
            <color indexed="81"/>
            <rFont val="Tahoma"/>
            <charset val="1"/>
          </rPr>
          <t>Тьерри Лермитт
Миу-Миу
Эдди Митчелл
Мишель Бужена
Жан Бенгиги
Анник Алан
Клаудине Вильде
Франсуа Хаджи-Лазаро
Ян Эпстейн
Сагамор Стевенен</t>
        </r>
      </text>
    </comment>
    <comment ref="F159" authorId="0">
      <text>
        <r>
          <rPr>
            <sz val="8"/>
            <color indexed="81"/>
            <rFont val="Tahoma"/>
            <charset val="1"/>
          </rPr>
          <t>Мартин Лоуренс
Тим Роббинс
Джон К. МакГинли
Джанкарло Эспозито
Келли Престон
Майкл МакКин
Ребекка Гэйхарт
Сьюзэн Барнс
Ирма П. Холл
Самариа Грэхэм</t>
        </r>
      </text>
    </comment>
    <comment ref="F160" authorId="0">
      <text>
        <r>
          <rPr>
            <sz val="8"/>
            <color indexed="81"/>
            <rFont val="Tahoma"/>
            <charset val="1"/>
          </rPr>
          <t>Жан Рено
Микаэль Юн
Рафаэль Агоге
Жюльен Буасселье
Салом Стевенен
Серж Ларивье
Исса Думбия
Бан Хэй Мин
Пьер Вернье
Сантьяго Сегура</t>
        </r>
      </text>
    </comment>
    <comment ref="F161" authorId="0">
      <text>
        <r>
          <rPr>
            <b/>
            <sz val="8"/>
            <color indexed="81"/>
            <rFont val="Tahoma"/>
            <charset val="1"/>
          </rPr>
          <t>Автор:</t>
        </r>
        <r>
          <rPr>
            <sz val="8"/>
            <color indexed="81"/>
            <rFont val="Tahoma"/>
            <charset val="1"/>
          </rPr>
          <t xml:space="preserve">
Томми Ли Джонс
Уилл Смит
Винсент Д’Онофрио
Линда Фиорентино
Рип Торн
Тони Шэлуб
Шиван Фэллон
Майк Нассбаум
Джон Грайз
Фредрик Лене</t>
        </r>
      </text>
    </comment>
    <comment ref="F162" authorId="0">
      <text>
        <r>
          <rPr>
            <b/>
            <sz val="8"/>
            <color indexed="81"/>
            <rFont val="Tahoma"/>
            <charset val="1"/>
          </rPr>
          <t>Автор:</t>
        </r>
        <r>
          <rPr>
            <sz val="8"/>
            <color indexed="81"/>
            <rFont val="Tahoma"/>
            <charset val="1"/>
          </rPr>
          <t xml:space="preserve">
Томми Ли Джонс
Уилл Смит
Лара Флинн Бойл
Джонни Ноксвил
Розарио Доусон
Тони Шэлуб
Рип Торн
Патрик Варбертон
Джек Келер
Дэвид Кросс</t>
        </r>
      </text>
    </comment>
    <comment ref="F163" authorId="0">
      <text>
        <r>
          <rPr>
            <sz val="8"/>
            <color indexed="81"/>
            <rFont val="Tahoma"/>
            <charset val="1"/>
          </rPr>
          <t>Уилл Смит
Джош Бролин
Томми Ли Джонс
Джемейн Клемент
Майкл Стулбарг
Эмма Томпсон
Элис Ив
Майк Колтер
Билл Хэйдер
Майкл Чернус</t>
        </r>
      </text>
    </comment>
    <comment ref="C164" authorId="0">
      <text>
        <r>
          <rPr>
            <b/>
            <sz val="8"/>
            <color indexed="81"/>
            <rFont val="Tahoma"/>
            <charset val="1"/>
          </rPr>
          <t>Автор:</t>
        </r>
        <r>
          <rPr>
            <sz val="8"/>
            <color indexed="81"/>
            <rFont val="Tahoma"/>
            <charset val="1"/>
          </rPr>
          <t xml:space="preserve">
Комедия</t>
        </r>
      </text>
    </comment>
    <comment ref="F164" authorId="0">
      <text>
        <r>
          <rPr>
            <b/>
            <sz val="8"/>
            <color indexed="81"/>
            <rFont val="Tahoma"/>
            <charset val="1"/>
          </rPr>
          <t>Автор:</t>
        </r>
        <r>
          <rPr>
            <sz val="8"/>
            <color indexed="81"/>
            <rFont val="Tahoma"/>
            <charset val="1"/>
          </rPr>
          <t xml:space="preserve">
Уилл Смит
Мартин Лоуренс
Теа Леони
Чеки Карио
Джо Пантольяно
Марж Хелгенбергер
Нестор Серрано
Хулио Оскар Мечосо
Тереза Рэндл
Саверио Гуэрра</t>
        </r>
      </text>
    </comment>
    <comment ref="F165" authorId="0">
      <text>
        <r>
          <rPr>
            <b/>
            <sz val="8"/>
            <color indexed="81"/>
            <rFont val="Tahoma"/>
            <charset val="1"/>
          </rPr>
          <t>Автор:</t>
        </r>
        <r>
          <rPr>
            <sz val="8"/>
            <color indexed="81"/>
            <rFont val="Tahoma"/>
            <charset val="1"/>
          </rPr>
          <t xml:space="preserve">
Джейми Фокс
Кристоф Вальц
Леонардо ДиКаприо
Керри Вашингтон
Сэмюэл Л. Джексон
Уолтон Гоггинс
Деннис Кристофер
Джеймс Римар
Дон Джонсон
Франко Неро</t>
        </r>
      </text>
    </comment>
    <comment ref="A166" authorId="0">
      <text>
        <r>
          <rPr>
            <sz val="48"/>
            <color indexed="81"/>
            <rFont val="Tahoma"/>
            <family val="2"/>
            <charset val="204"/>
          </rPr>
          <t>Судный день</t>
        </r>
      </text>
    </comment>
    <comment ref="C166" authorId="0">
      <text>
        <r>
          <rPr>
            <b/>
            <sz val="8"/>
            <color indexed="81"/>
            <rFont val="Tahoma"/>
            <family val="2"/>
            <charset val="204"/>
          </rPr>
          <t>Драма</t>
        </r>
        <r>
          <rPr>
            <sz val="8"/>
            <color indexed="81"/>
            <rFont val="Tahoma"/>
            <family val="2"/>
            <charset val="204"/>
          </rPr>
          <t xml:space="preserve">
</t>
        </r>
      </text>
    </comment>
    <comment ref="F166" authorId="0">
      <text>
        <r>
          <rPr>
            <sz val="8"/>
            <color indexed="81"/>
            <rFont val="Tahoma"/>
            <family val="2"/>
            <charset val="204"/>
          </rPr>
          <t>Арнольд Шварценеггер
Линда Хэмилтон
Эдвард Ферлонг
Роберт Патрик
Эрл Боэн
Джо Мортон
С. Эпата Меркерсон
Кастуло Герра
Дэнни Кукси
Дженетт Голдстин</t>
        </r>
      </text>
    </comment>
    <comment ref="F167" authorId="0">
      <text>
        <r>
          <rPr>
            <sz val="8"/>
            <color indexed="81"/>
            <rFont val="Tahoma"/>
            <charset val="1"/>
          </rPr>
          <t>Николас Кейдж
Бриджет Мойнэхэн
Джаред Лето
Итан Хоук
Иэн Холм
Сэмми Ротиби
Имонн Уолкер
Дэвид Хармен
Евгений Лазарев
Джаспер Ленц</t>
        </r>
      </text>
    </comment>
    <comment ref="F168" authorId="0">
      <text>
        <r>
          <rPr>
            <sz val="8"/>
            <color indexed="81"/>
            <rFont val="Tahoma"/>
            <charset val="1"/>
          </rPr>
          <t>Брэдли Купер
Дженнифер Лоуренс
Роберт Де Ниро
Джеки Уивер
Крис Такер
Анупам Кхер
Джон Ортиз
Ши Уигхэм
Джулия Стайлз
Пол Херман</t>
        </r>
      </text>
    </comment>
    <comment ref="F169" authorId="0">
      <text>
        <r>
          <rPr>
            <sz val="8"/>
            <color indexed="81"/>
            <rFont val="Tahoma"/>
            <charset val="1"/>
          </rPr>
          <t>Адам Сэндлер
Аль Пачино
Кэти Холмс
Элоди Тунье
Роэн Чанд
Эудженио Дербез
Дэвид Спейд
Ник Свардсон
Тим Медоуз
Аллен Коверт</t>
        </r>
      </text>
    </comment>
    <comment ref="C170" authorId="0">
      <text>
        <r>
          <rPr>
            <sz val="8"/>
            <color indexed="81"/>
            <rFont val="Tahoma"/>
            <charset val="1"/>
          </rPr>
          <t>Комедия</t>
        </r>
      </text>
    </comment>
    <comment ref="F170" authorId="0">
      <text>
        <r>
          <rPr>
            <sz val="8"/>
            <color indexed="81"/>
            <rFont val="Tahoma"/>
            <charset val="1"/>
          </rPr>
          <t>Франсуа Клюзе
Омар Си
Анн Ле Ни
Одри Флеро
Клотильд Молле
Альба Гайя Крагеде Беллуджи
Сирил Менди
Кристиан Амери
Грегуар Эстерманн
Жозефин де Мо</t>
        </r>
      </text>
    </comment>
    <comment ref="F171" authorId="0">
      <text>
        <r>
          <rPr>
            <sz val="8"/>
            <color indexed="81"/>
            <rFont val="Tahoma"/>
            <charset val="1"/>
          </rPr>
          <t>Том Хэнкс
Кэтрин Зета-Джонс
Стэнли Туччи
Чи МакБрайд
Диего Луна
Бэрри Шебака Хенли
Кумар Паллана
Зои Салдана
Эдди Джонс
Джуд Чикколелла</t>
        </r>
      </text>
    </comment>
    <comment ref="F172" authorId="0">
      <text>
        <r>
          <rPr>
            <sz val="8"/>
            <color indexed="81"/>
            <rFont val="Tahoma"/>
            <charset val="1"/>
          </rPr>
          <t>Том Хэнкс
Ирма П. Холл
Марлон Уайанс
Дж.К. Симмонс
Ци Ма
Райан Херст
Дайан Делано
Джордж Уоллес
Джон МакКоннелл
Джейсон Уивер</t>
        </r>
      </text>
    </comment>
    <comment ref="C173" authorId="0">
      <text>
        <r>
          <rPr>
            <sz val="8"/>
            <color indexed="81"/>
            <rFont val="Tahoma"/>
            <charset val="1"/>
          </rPr>
          <t>фэнтези, боевик, мелодрама, комедия, криминал, семейный</t>
        </r>
      </text>
    </comment>
    <comment ref="F173" authorId="0">
      <text>
        <r>
          <rPr>
            <sz val="8"/>
            <color indexed="81"/>
            <rFont val="Tahoma"/>
            <charset val="1"/>
          </rPr>
          <t>Джим Керри
Питер Ригерт
Питер Грин
Эми Ясбек
Кэмерон Диаз
Орестес Матасена
Тим Бэгли
Нэнси Фиш
Джонни Уильямс
Рег Э. Кэти</t>
        </r>
      </text>
    </comment>
    <comment ref="F174" authorId="0">
      <text>
        <r>
          <rPr>
            <sz val="8"/>
            <color indexed="81"/>
            <rFont val="Tahoma"/>
            <charset val="1"/>
          </rPr>
          <t>Пьер Ришар
Жерар Депардье
Педро Армендарис мл.
Коринн Шарби
Марица Оливарес
Андре Валарди
Хорхе Луке
Серхио Кальдерон
Мишель Робен
Робер Дальбан</t>
        </r>
      </text>
    </comment>
    <comment ref="F175" authorId="0">
      <text>
        <r>
          <rPr>
            <sz val="8"/>
            <color indexed="81"/>
            <rFont val="Tahoma"/>
            <charset val="1"/>
          </rPr>
          <t>Дэймон Уайанс
Адам Сэндлер
Джеймс Каан
Джип Свенсон
Джеймс Фарентино
Кристен Уилсон
Ларри МакКой
Аллен Коверт
Билл Нанн
Марк Робертс</t>
        </r>
      </text>
    </comment>
    <comment ref="F176" authorId="0">
      <text>
        <r>
          <rPr>
            <sz val="8"/>
            <color indexed="81"/>
            <rFont val="Tahoma"/>
            <charset val="1"/>
          </rPr>
          <t>Билл Мюррей
Джина Дэвис
Рэнди Куэйд
Джейсон Робардс
Филип Боско
Стэнли Туччи
Кертвуд Смит
Тони Шэлуб
Давиния МакФэдден
Виктор Арго</t>
        </r>
      </text>
    </comment>
    <comment ref="F177" authorId="0">
      <text>
        <r>
          <rPr>
            <sz val="8"/>
            <color indexed="81"/>
            <rFont val="Tahoma"/>
            <charset val="1"/>
          </rPr>
          <t>Мэл Гибсон
Джоди Фостер
Черри Джонс
Антон Ельчин
Райли Стюарт
Закари Бут
Дженнифер Лоуренс
Джефф Корбетт
Бэйлен Томас
Сэм Бреслин Райт</t>
        </r>
      </text>
    </comment>
    <comment ref="C178" authorId="0">
      <text>
        <r>
          <rPr>
            <sz val="8"/>
            <color indexed="81"/>
            <rFont val="Tahoma"/>
            <charset val="1"/>
          </rPr>
          <t>боевик,  приключения</t>
        </r>
      </text>
    </comment>
    <comment ref="F178" authorId="0">
      <text>
        <r>
          <rPr>
            <sz val="8"/>
            <color indexed="81"/>
            <rFont val="Tahoma"/>
            <charset val="1"/>
          </rPr>
          <t>Клинт Иствуд
Вождь Дэн Джордж
Сондра Лок
Билл МакКинни
Джон Вернон
Пола Трумен
Сэм Боттомс
Джеральдин Кимс
Вудроу Парфри
Джойс Джеймисон</t>
        </r>
      </text>
    </comment>
    <comment ref="F179" authorId="0">
      <text>
        <r>
          <rPr>
            <sz val="8"/>
            <color indexed="81"/>
            <rFont val="Tahoma"/>
            <charset val="1"/>
          </rPr>
          <t>Джон Траволта
Сэмюэл Л. Джексон
Конни Нильсен
Тим Дейли
Джованни Рибизи
Брайан Ван Холт
Тэй Диггз
Дэш Майок
Кристиан де ла Фуэнте
Розелин Санчез</t>
        </r>
      </text>
    </comment>
    <comment ref="C180" authorId="0">
      <text>
        <r>
          <rPr>
            <b/>
            <sz val="8"/>
            <color indexed="81"/>
            <rFont val="Tahoma"/>
            <family val="2"/>
            <charset val="204"/>
          </rPr>
          <t xml:space="preserve">Автор:
 боевик, триллер, драма, </t>
        </r>
      </text>
    </comment>
    <comment ref="F180" authorId="0">
      <text>
        <r>
          <rPr>
            <sz val="8"/>
            <color indexed="81"/>
            <rFont val="Tahoma"/>
            <family val="2"/>
            <charset val="204"/>
          </rPr>
          <t>Мэтт Дэймон
Джейсон Айзекс
Грег Киннер
Эми Райан
Брендан Глисон
Никойе Бэнкс
Джерри Делла Салла
Шон Хьюз
Майкл О’Нил
Энтони Короне</t>
        </r>
      </text>
    </comment>
    <comment ref="C181" authorId="0">
      <text>
        <r>
          <rPr>
            <b/>
            <sz val="8"/>
            <color indexed="81"/>
            <rFont val="Tahoma"/>
            <family val="2"/>
            <charset val="204"/>
          </rPr>
          <t xml:space="preserve">Криминал, </t>
        </r>
      </text>
    </comment>
    <comment ref="F181" authorId="0">
      <text>
        <r>
          <rPr>
            <sz val="8"/>
            <color indexed="81"/>
            <rFont val="Tahoma"/>
            <family val="2"/>
            <charset val="204"/>
          </rPr>
          <t>Джон Белуши
Дэн Эйкройд
Джеймс Браун
Кэб Кэллоуэй
Рэй Чарльз
Арета Франклин
Стив Кроппер
Дональд Данн
Мёрфи Данн
Уилли Холл</t>
        </r>
      </text>
    </comment>
    <comment ref="F182" authorId="0">
      <text>
        <r>
          <rPr>
            <b/>
            <sz val="8"/>
            <color indexed="81"/>
            <rFont val="Tahoma"/>
            <family val="2"/>
            <charset val="204"/>
          </rPr>
          <t>Автор:</t>
        </r>
        <r>
          <rPr>
            <sz val="8"/>
            <color indexed="81"/>
            <rFont val="Tahoma"/>
            <family val="2"/>
            <charset val="204"/>
          </rPr>
          <t xml:space="preserve">
Дэймон Уайанс
Майкл Айронсайд
Скотт Бигелоу
Йода Блэйр
Орландо Браун
Пейтон Чессон-Фол
Стивен Коулмэн
Марк Конуэй
Дэвид ДиХарт
Джошуа Тодд Дивели</t>
        </r>
      </text>
    </comment>
    <comment ref="C183" authorId="0">
      <text>
        <r>
          <rPr>
            <sz val="8"/>
            <color indexed="81"/>
            <rFont val="Tahoma"/>
            <family val="2"/>
            <charset val="204"/>
          </rPr>
          <t>триллер, драма, биография</t>
        </r>
      </text>
    </comment>
    <comment ref="F183" authorId="0">
      <text>
        <r>
          <rPr>
            <b/>
            <sz val="8"/>
            <color indexed="81"/>
            <rFont val="Tahoma"/>
            <family val="2"/>
            <charset val="204"/>
          </rPr>
          <t>Автор:</t>
        </r>
        <r>
          <rPr>
            <sz val="8"/>
            <color indexed="81"/>
            <rFont val="Tahoma"/>
            <family val="2"/>
            <charset val="204"/>
          </rPr>
          <t xml:space="preserve">
Аль Пачино
Рассел Кроу
Кристофер Пламмер
Дайан Венора
Филип Бейкер Холл
Линдси Краус
Деби Мейзар
Стивен Тоболовски
Колм Фиор
Брюс МакГилл</t>
        </r>
      </text>
    </comment>
    <comment ref="F184" authorId="0">
      <text>
        <r>
          <rPr>
            <sz val="8"/>
            <color indexed="81"/>
            <rFont val="Tahoma"/>
            <charset val="1"/>
          </rPr>
          <t>Аль Пачино
Роберт Де Ниро
Вэл Килмер
Том Сайзмор
Эми Бреннеман
Джон Войт
Дайан Венора
Эшли Джадд
Майкелти Уильямсон
Уэс Стьюди</t>
        </r>
      </text>
    </comment>
    <comment ref="F185" authorId="0">
      <text>
        <r>
          <rPr>
            <sz val="8"/>
            <color indexed="81"/>
            <rFont val="Tahoma"/>
            <charset val="1"/>
          </rPr>
          <t>Джим Керри
Теа Леони
Алек Болдуин
Ричард Дженкинс
Энджи Хэрмон
Джон Майкл Хиггинс
Ричард Берджи
Карлос Джекотт
Аарон Майкл Дрозин
Глория Гараюа</t>
        </r>
      </text>
    </comment>
    <comment ref="F186" authorId="0">
      <text>
        <r>
          <rPr>
            <sz val="8"/>
            <color indexed="81"/>
            <rFont val="Tahoma"/>
            <charset val="1"/>
          </rPr>
          <t>Джим Керри
Кейт Уинслет
Элайджа Вуд
Марк Руффало
Том Уилкинсон
Кирстен Данст
Томас Джей Райан
Джейн Адамс
Дэвид Кросс
Джерри Роберт Бирн</t>
        </r>
      </text>
    </comment>
  </commentList>
</comments>
</file>

<file path=xl/sharedStrings.xml><?xml version="1.0" encoding="utf-8"?>
<sst xmlns="http://schemas.openxmlformats.org/spreadsheetml/2006/main" count="1050" uniqueCount="526">
  <si>
    <t>Герой</t>
  </si>
  <si>
    <t>Фильм</t>
  </si>
  <si>
    <t>Год</t>
  </si>
  <si>
    <t>Сюжет</t>
  </si>
  <si>
    <t>Общая</t>
  </si>
  <si>
    <t>Правдивая ложь</t>
  </si>
  <si>
    <t>Мега КИНО</t>
  </si>
  <si>
    <t>от</t>
  </si>
  <si>
    <t>до</t>
  </si>
  <si>
    <t>Можно пару раз посмотреть</t>
  </si>
  <si>
    <t>Лучше не смотреть вовсе</t>
  </si>
  <si>
    <t>Жанр</t>
  </si>
  <si>
    <t>Комедия</t>
  </si>
  <si>
    <t>Боевик</t>
  </si>
  <si>
    <t>Правосудие для всех</t>
  </si>
  <si>
    <t>Драма</t>
  </si>
  <si>
    <t>Под угрозой смерти</t>
  </si>
  <si>
    <t>Детектив</t>
  </si>
  <si>
    <t>Грязный Гарри</t>
  </si>
  <si>
    <t>Хорошие фильмы</t>
  </si>
  <si>
    <t>Огненный лис</t>
  </si>
  <si>
    <t>Грязный Гарри 2</t>
  </si>
  <si>
    <t>Столбец1</t>
  </si>
  <si>
    <t>Столбец2</t>
  </si>
  <si>
    <t>Столбец3</t>
  </si>
  <si>
    <t>Столбец4</t>
  </si>
  <si>
    <t>Столбец5</t>
  </si>
  <si>
    <t>Грязный Гарри 3</t>
  </si>
  <si>
    <t>Грязный Гарри 4</t>
  </si>
  <si>
    <t>Грязный Гарри 5</t>
  </si>
  <si>
    <t>Идеальный мир</t>
  </si>
  <si>
    <t>Сквозь строй</t>
  </si>
  <si>
    <t>Герои Келли</t>
  </si>
  <si>
    <t>Розовый кадиллак</t>
  </si>
  <si>
    <t>Побег из Алькатраса</t>
  </si>
  <si>
    <t>Флаги наших отцов</t>
  </si>
  <si>
    <t>Письма с Иводзимы</t>
  </si>
  <si>
    <t>Военный</t>
  </si>
  <si>
    <t>Леон</t>
  </si>
  <si>
    <t>Шпионский</t>
  </si>
  <si>
    <t>Триллер</t>
  </si>
  <si>
    <t>Перевал разбитых сердец</t>
  </si>
  <si>
    <t>Пила</t>
  </si>
  <si>
    <t>Ужасы</t>
  </si>
  <si>
    <t>Рыжая Соня</t>
  </si>
  <si>
    <t>Приключения</t>
  </si>
  <si>
    <t>Годзилла</t>
  </si>
  <si>
    <t>Фантастика</t>
  </si>
  <si>
    <t>Я, снова Я и Ирэн</t>
  </si>
  <si>
    <t>Взрыв из прошлого</t>
  </si>
  <si>
    <t>Космические ковбои</t>
  </si>
  <si>
    <t>Гонки «Пушечное ядро»</t>
  </si>
  <si>
    <t>Гонки «Пушечное ядро» 2</t>
  </si>
  <si>
    <t>Голубоглазый Микки</t>
  </si>
  <si>
    <t>Два Джейка</t>
  </si>
  <si>
    <t>Медвежатник</t>
  </si>
  <si>
    <t>Актёр</t>
  </si>
  <si>
    <t>Гонки</t>
  </si>
  <si>
    <t>Роберт Де Ниро</t>
  </si>
  <si>
    <t>Арнольд Шварценеггер</t>
  </si>
  <si>
    <t>Жан Рено</t>
  </si>
  <si>
    <t>Криминальный боевик</t>
  </si>
  <si>
    <t>Клинт Иствуд</t>
  </si>
  <si>
    <t>Мелодрама</t>
  </si>
  <si>
    <t>Брендан Фрейзер</t>
  </si>
  <si>
    <t>Джек Николсон</t>
  </si>
  <si>
    <t>Энди Гарсиа</t>
  </si>
  <si>
    <t>Берт Рейнолдс</t>
  </si>
  <si>
    <t>Джим Керри</t>
  </si>
  <si>
    <t>боевик</t>
  </si>
  <si>
    <t>Аль Пачино</t>
  </si>
  <si>
    <t>Хью Грант</t>
  </si>
  <si>
    <t>Ли Уоннелл</t>
  </si>
  <si>
    <t>Чарльз Бронсон</t>
  </si>
  <si>
    <t>Первокурсник</t>
  </si>
  <si>
    <t>Марлон Брандо</t>
  </si>
  <si>
    <t>Бешеный пёс и Глория</t>
  </si>
  <si>
    <t>Криминал</t>
  </si>
  <si>
    <t>Роберт ДеНиро</t>
  </si>
  <si>
    <t>Оуэн Уилсон</t>
  </si>
  <si>
    <t>В тылу врага</t>
  </si>
  <si>
    <t>Мы — не ангелы</t>
  </si>
  <si>
    <t>Излучины Миссури</t>
  </si>
  <si>
    <t>Вестерн</t>
  </si>
  <si>
    <t>Апокалипсис сегодня</t>
  </si>
  <si>
    <t>Взвод</t>
  </si>
  <si>
    <t>Чарли Шин</t>
  </si>
  <si>
    <t>Сайгон</t>
  </si>
  <si>
    <t>Уиллем Дефо</t>
  </si>
  <si>
    <t>Замужем за мафией</t>
  </si>
  <si>
    <t>Мишель Пфайффер</t>
  </si>
  <si>
    <t>Полет "Нарушителя"</t>
  </si>
  <si>
    <t>Иствикские ведьмы</t>
  </si>
  <si>
    <t>Тело как улика</t>
  </si>
  <si>
    <t>Уиллем Дэфо</t>
  </si>
  <si>
    <t>Рождённый четвёртого июля</t>
  </si>
  <si>
    <t>Том Круз</t>
  </si>
  <si>
    <t>Белый Клык</t>
  </si>
  <si>
    <t>Клаус Мария Брандауер</t>
  </si>
  <si>
    <t>Жить и умереть в Лос-Анджелесе</t>
  </si>
  <si>
    <t>Поменяться местами</t>
  </si>
  <si>
    <t>Эдди Мёрфи</t>
  </si>
  <si>
    <t>Поездка в Америку</t>
  </si>
  <si>
    <t>Ночи Гарлема</t>
  </si>
  <si>
    <t>Городская полиция</t>
  </si>
  <si>
    <t>Не грози южному централу, попивая сок у себя в квартале</t>
  </si>
  <si>
    <t>Марлон Уэйанс</t>
  </si>
  <si>
    <t>Профессионал</t>
  </si>
  <si>
    <t>Жан-Поль Бельмондо</t>
  </si>
  <si>
    <t>Возмещение ущерба</t>
  </si>
  <si>
    <t>Человек в железной маске</t>
  </si>
  <si>
    <t>Леонардо Ди Каприо</t>
  </si>
  <si>
    <t>Одиночка</t>
  </si>
  <si>
    <t>Чужой</t>
  </si>
  <si>
    <t>Сигурни Уивер</t>
  </si>
  <si>
    <t>Богус</t>
  </si>
  <si>
    <t>Хэйли Джоэл Осмент</t>
  </si>
  <si>
    <t>Сицилиец</t>
  </si>
  <si>
    <t>Кристофер Ламберт</t>
  </si>
  <si>
    <t>Чужие</t>
  </si>
  <si>
    <t>Крупный калибр</t>
  </si>
  <si>
    <t>Ален Делон</t>
  </si>
  <si>
    <t>Снайпер</t>
  </si>
  <si>
    <t>Том Беренджер</t>
  </si>
  <si>
    <t>Спящие</t>
  </si>
  <si>
    <t>Криминальная драма</t>
  </si>
  <si>
    <t>Джейсон Патрик</t>
  </si>
  <si>
    <t>Доброе утро, Вьетнам</t>
  </si>
  <si>
    <t>Робин Уильямс</t>
  </si>
  <si>
    <t>Охотник на оленей</t>
  </si>
  <si>
    <t>Роберт де Ниро</t>
  </si>
  <si>
    <t>День независимости</t>
  </si>
  <si>
    <t>Уилл Смит</t>
  </si>
  <si>
    <t>Последний киногерой</t>
  </si>
  <si>
    <t>Я не знаю, как она делает это</t>
  </si>
  <si>
    <t>Семейный</t>
  </si>
  <si>
    <t>Сара Джессика Паркер</t>
  </si>
  <si>
    <t>Билли Батгейт</t>
  </si>
  <si>
    <t>Снайпер 2</t>
  </si>
  <si>
    <t>Лорен Дин</t>
  </si>
  <si>
    <t>Король Нью-Йорка</t>
  </si>
  <si>
    <t>Кристофер Уокен</t>
  </si>
  <si>
    <t>Не пойман - не вор</t>
  </si>
  <si>
    <t>Дензел Вашингтон</t>
  </si>
  <si>
    <t>Великолепный</t>
  </si>
  <si>
    <t>Шпионский боевик</t>
  </si>
  <si>
    <t>Мой отец - мой герой</t>
  </si>
  <si>
    <t>Жерар Депардье</t>
  </si>
  <si>
    <t>22 пули: Бессмертный</t>
  </si>
  <si>
    <t>Кто есть кто?</t>
  </si>
  <si>
    <t>Неисправимый</t>
  </si>
  <si>
    <t>Убить Боно</t>
  </si>
  <si>
    <t>Бен Барнс</t>
  </si>
  <si>
    <t>Биографичесский</t>
  </si>
  <si>
    <t>Побег из Шоушенка</t>
  </si>
  <si>
    <t>Морган Фриман</t>
  </si>
  <si>
    <t>Остин Пауэрс 1</t>
  </si>
  <si>
    <t>Майк Майерс</t>
  </si>
  <si>
    <t>Остин Пауэрс 2</t>
  </si>
  <si>
    <t>Остин Пауэрс 3</t>
  </si>
  <si>
    <t>Шоу Трумана</t>
  </si>
  <si>
    <t>Пол: Секретный материальчик</t>
  </si>
  <si>
    <t>Ник Фрост</t>
  </si>
  <si>
    <t>ТопГан</t>
  </si>
  <si>
    <t>Софи Лорен</t>
  </si>
  <si>
    <t>Счастливая странница 1</t>
  </si>
  <si>
    <t>Счастливая странница 2</t>
  </si>
  <si>
    <t>Счастливая странница 3</t>
  </si>
  <si>
    <t>Брак по-итальянски</t>
  </si>
  <si>
    <t>Земные девушки легко доступны</t>
  </si>
  <si>
    <t>Джина Дэвис</t>
  </si>
  <si>
    <t>Всегда говори «ДА»</t>
  </si>
  <si>
    <t>Долгая Страстная пятница</t>
  </si>
  <si>
    <t>Боб Хоскинс</t>
  </si>
  <si>
    <t>Поймать Готти</t>
  </si>
  <si>
    <t>Лоррейн Бракко</t>
  </si>
  <si>
    <t>Луи де Фюнес</t>
  </si>
  <si>
    <t>Фантомас</t>
  </si>
  <si>
    <t>Фантомас 2</t>
  </si>
  <si>
    <t>Фантомас 3</t>
  </si>
  <si>
    <t>Пьяный мастер</t>
  </si>
  <si>
    <t>Джеки Чан</t>
  </si>
  <si>
    <t>Большой Лебовски</t>
  </si>
  <si>
    <t>Джефф Бриджес</t>
  </si>
  <si>
    <t>Назад в будущее</t>
  </si>
  <si>
    <t>Майкл Дж. Фокс</t>
  </si>
  <si>
    <t>Назад в будущее 2</t>
  </si>
  <si>
    <t>Назад в будущее 3</t>
  </si>
  <si>
    <t>Терминатор</t>
  </si>
  <si>
    <t>Изгой</t>
  </si>
  <si>
    <t>Том Хэнкс</t>
  </si>
  <si>
    <t>Поймай меня, если сможешь</t>
  </si>
  <si>
    <t>Леонардо ДиКаприо</t>
  </si>
  <si>
    <t>Форрест Гамп</t>
  </si>
  <si>
    <t>Зеленая миля</t>
  </si>
  <si>
    <t>Пришельцы</t>
  </si>
  <si>
    <t>Придурки</t>
  </si>
  <si>
    <t>Голубая бездна</t>
  </si>
  <si>
    <t>Водный мир</t>
  </si>
  <si>
    <t>Кевин Костнер</t>
  </si>
  <si>
    <t>Призрачный гонщик</t>
  </si>
  <si>
    <t>Николас Кейдж</t>
  </si>
  <si>
    <t>Неспящие в Сиэтле</t>
  </si>
  <si>
    <t>Святые из Бундока</t>
  </si>
  <si>
    <t>Однажды в Ирландии</t>
  </si>
  <si>
    <t>Брендан Глисон</t>
  </si>
  <si>
    <t>Мачо и ботан</t>
  </si>
  <si>
    <t>Джона Хилл</t>
  </si>
  <si>
    <t>Убойные каникулы</t>
  </si>
  <si>
    <t>Тайлер Лэбин</t>
  </si>
  <si>
    <t>Кобра</t>
  </si>
  <si>
    <t>Сильвестр Сталлоне</t>
  </si>
  <si>
    <t>Другие 48 часов</t>
  </si>
  <si>
    <t>Привидения в замке Шпессарт</t>
  </si>
  <si>
    <t>Лизелотте Пульвер</t>
  </si>
  <si>
    <t>Гладиатор</t>
  </si>
  <si>
    <t>Рассел Кроу</t>
  </si>
  <si>
    <t>Тельма и Луиза</t>
  </si>
  <si>
    <t>Сьюзен Сарандон-Джина Дэвис</t>
  </si>
  <si>
    <t>Гангстер</t>
  </si>
  <si>
    <t>Рассел Кроу-Дензел Вашингтон</t>
  </si>
  <si>
    <t>Убить пересмешника</t>
  </si>
  <si>
    <t>Грегори Пек</t>
  </si>
  <si>
    <t>Ослепленный желаниями</t>
  </si>
  <si>
    <t>День сурка</t>
  </si>
  <si>
    <t>Билл Мюррей</t>
  </si>
  <si>
    <t>Мертвец идет</t>
  </si>
  <si>
    <t>Шон Пенн, Сьюзен Сарандон</t>
  </si>
  <si>
    <t>Шоу начинается</t>
  </si>
  <si>
    <t>Роберт Де Ниро - Эдди Мёрфи</t>
  </si>
  <si>
    <t>Ханна. Совершенное оружие</t>
  </si>
  <si>
    <t>Сирша Ронан</t>
  </si>
  <si>
    <t>Смертельная битва</t>
  </si>
  <si>
    <t>Робин Шоу</t>
  </si>
  <si>
    <t>Смертельная битва 2</t>
  </si>
  <si>
    <t>Большой куш</t>
  </si>
  <si>
    <t>Джейсон Стэйтем</t>
  </si>
  <si>
    <t>Великолепная афера</t>
  </si>
  <si>
    <t>Афера</t>
  </si>
  <si>
    <t>От заката до рассвета</t>
  </si>
  <si>
    <t>Джордж Клуни</t>
  </si>
  <si>
    <t>Филадельфия</t>
  </si>
  <si>
    <t>Джонатан Демме</t>
  </si>
  <si>
    <t>Папа-досвидос</t>
  </si>
  <si>
    <t>Адам Сэндлер</t>
  </si>
  <si>
    <t>Шон Андерс</t>
  </si>
  <si>
    <t>Место действия</t>
  </si>
  <si>
    <t>США</t>
  </si>
  <si>
    <t>Без чувств</t>
  </si>
  <si>
    <t>Время в фильме</t>
  </si>
  <si>
    <t>Марлон Уайанс</t>
  </si>
  <si>
    <t>Пенелопа Сфирис</t>
  </si>
  <si>
    <t>Реквием по мечте</t>
  </si>
  <si>
    <t>Даррен Аронофски</t>
  </si>
  <si>
    <t>Нью-Йорк</t>
  </si>
  <si>
    <t>Тип</t>
  </si>
  <si>
    <t>Лос-Анджелес</t>
  </si>
  <si>
    <t>Аляска</t>
  </si>
  <si>
    <t>Вьетнам</t>
  </si>
  <si>
    <t>Вьетнам США</t>
  </si>
  <si>
    <t>Париж</t>
  </si>
  <si>
    <t>Рим</t>
  </si>
  <si>
    <t>Франция</t>
  </si>
  <si>
    <t>Китай</t>
  </si>
  <si>
    <t>Необитаемый остров</t>
  </si>
  <si>
    <t xml:space="preserve">Вьетнам-США </t>
  </si>
  <si>
    <t>Будующие</t>
  </si>
  <si>
    <t>Океан</t>
  </si>
  <si>
    <t>Сиэтл</t>
  </si>
  <si>
    <t>Бостон</t>
  </si>
  <si>
    <t>Ирландия</t>
  </si>
  <si>
    <t>Рим-Италия</t>
  </si>
  <si>
    <t>Тюрьма США</t>
  </si>
  <si>
    <t>Лондон</t>
  </si>
  <si>
    <t>Джеймс Кэмерон</t>
  </si>
  <si>
    <t>Жорж Лотнер</t>
  </si>
  <si>
    <t>Коммандос</t>
  </si>
  <si>
    <t>Марк Л. Лестер</t>
  </si>
  <si>
    <t>Люк Бессон</t>
  </si>
  <si>
    <t>Френсис Форд Коппола</t>
  </si>
  <si>
    <t xml:space="preserve">Вьетнам </t>
  </si>
  <si>
    <t>Пэрис Барклай</t>
  </si>
  <si>
    <t>Джон Лэндис</t>
  </si>
  <si>
    <t xml:space="preserve"> Клинт Иствуд</t>
  </si>
  <si>
    <t>Ридли Скотт</t>
  </si>
  <si>
    <t>Сицилия</t>
  </si>
  <si>
    <t>Джон МакТирнан</t>
  </si>
  <si>
    <t>Н.В.</t>
  </si>
  <si>
    <t xml:space="preserve">Лос-Анджелес </t>
  </si>
  <si>
    <t>Джей Роуч</t>
  </si>
  <si>
    <t>Витторио Де Сика</t>
  </si>
  <si>
    <t>Роберт Земекис</t>
  </si>
  <si>
    <t>Стивен Спилберг</t>
  </si>
  <si>
    <t>Кевин Рейнольдс, Кевин Костнер</t>
  </si>
  <si>
    <t>Нора Эфрон</t>
  </si>
  <si>
    <t>Трой Даффи</t>
  </si>
  <si>
    <t>Пол У. С. Андерсон</t>
  </si>
  <si>
    <t>Джон Р. Леонетти</t>
  </si>
  <si>
    <t>Гай Ричи</t>
  </si>
  <si>
    <t>Роберт Родригес</t>
  </si>
  <si>
    <t>Супермен</t>
  </si>
  <si>
    <t>Ричард Доннер</t>
  </si>
  <si>
    <t>Кристофер Рив</t>
  </si>
  <si>
    <t>Трамвай «Желание»</t>
  </si>
  <si>
    <t>Вивьен Ли</t>
  </si>
  <si>
    <t>Элиа Казан</t>
  </si>
  <si>
    <t>Новый Орлион</t>
  </si>
  <si>
    <t>Шизофрения</t>
  </si>
  <si>
    <t>Наркомания</t>
  </si>
  <si>
    <t>48 часов</t>
  </si>
  <si>
    <t>Ник Нолти</t>
  </si>
  <si>
    <t>Уолтер Хилл</t>
  </si>
  <si>
    <t>Сан-Франциско</t>
  </si>
  <si>
    <t>Последний бойскаут</t>
  </si>
  <si>
    <t>Калифорния</t>
  </si>
  <si>
    <t>Брюс Уиллис</t>
  </si>
  <si>
    <t>Тони Скотт</t>
  </si>
  <si>
    <t>Армагеддон</t>
  </si>
  <si>
    <t>США - Космос</t>
  </si>
  <si>
    <t>Майкл Бэй</t>
  </si>
  <si>
    <t>Банды Нью-Йорка</t>
  </si>
  <si>
    <t>Мартин Скорсезе</t>
  </si>
  <si>
    <t>СССР - США</t>
  </si>
  <si>
    <t>Без Компромисов</t>
  </si>
  <si>
    <t>Джон Ирвин</t>
  </si>
  <si>
    <t>Чикаго</t>
  </si>
  <si>
    <t>Крепкий орешек</t>
  </si>
  <si>
    <t>Ренни Харлин</t>
  </si>
  <si>
    <t>Вашингтон международний аэропорт Далласа</t>
  </si>
  <si>
    <t>Крепкий орешек 2</t>
  </si>
  <si>
    <t>Крепкий орешек 3</t>
  </si>
  <si>
    <t>Счастливое число Слевина</t>
  </si>
  <si>
    <t>Крепкий орешек 4.0</t>
  </si>
  <si>
    <t>Лен Уайзман</t>
  </si>
  <si>
    <t>Пол МакГиган</t>
  </si>
  <si>
    <t>50 первых поцелуев</t>
  </si>
  <si>
    <t>Питер Сигал</t>
  </si>
  <si>
    <t>Гаваи</t>
  </si>
  <si>
    <t>Массив дерева</t>
  </si>
  <si>
    <t>кол-во</t>
  </si>
  <si>
    <t>цена за шт</t>
  </si>
  <si>
    <t>Итого</t>
  </si>
  <si>
    <t>Материал</t>
  </si>
  <si>
    <t>Фанера</t>
  </si>
  <si>
    <t>Металлопрокат полоса</t>
  </si>
  <si>
    <t>Петли</t>
  </si>
  <si>
    <t>Шуруп упаковка (40шт)</t>
  </si>
  <si>
    <t>Гайка упаковка (50шт)</t>
  </si>
  <si>
    <t>М 4</t>
  </si>
  <si>
    <t>Саморез по дереву</t>
  </si>
  <si>
    <t>Шпагат джутовый</t>
  </si>
  <si>
    <t xml:space="preserve">размер </t>
  </si>
  <si>
    <t>1000х1000мм</t>
  </si>
  <si>
    <t>1525х1525х4 мм</t>
  </si>
  <si>
    <r>
      <t xml:space="preserve">1525х1525х6 </t>
    </r>
    <r>
      <rPr>
        <b/>
        <sz val="11"/>
        <color theme="1"/>
        <rFont val="Calibri"/>
        <family val="2"/>
        <charset val="204"/>
        <scheme val="minor"/>
      </rPr>
      <t>мм</t>
    </r>
  </si>
  <si>
    <t>3000х40х4 мм</t>
  </si>
  <si>
    <t>10м</t>
  </si>
  <si>
    <t>8мм</t>
  </si>
  <si>
    <t>3,5мм</t>
  </si>
  <si>
    <t>2мм</t>
  </si>
  <si>
    <t>1мм</t>
  </si>
  <si>
    <t>Шкант берёза (50шт)</t>
  </si>
  <si>
    <t>40мм</t>
  </si>
  <si>
    <t>Моулдинг</t>
  </si>
  <si>
    <t>2500х10х0,5мм</t>
  </si>
  <si>
    <t>2500х50х4,5мм</t>
  </si>
  <si>
    <t>Уголок дерево</t>
  </si>
  <si>
    <t>2000х15х15мм</t>
  </si>
  <si>
    <t>2000х20х20мм</t>
  </si>
  <si>
    <t xml:space="preserve">Уголок пластик </t>
  </si>
  <si>
    <t>Морилка</t>
  </si>
  <si>
    <t>0,5л</t>
  </si>
  <si>
    <t>Уголок стальной усиленный</t>
  </si>
  <si>
    <t xml:space="preserve">Уголок стальной </t>
  </si>
  <si>
    <t xml:space="preserve">Рейка дерево </t>
  </si>
  <si>
    <t>1500х40х4мм</t>
  </si>
  <si>
    <t>100х100х70мм</t>
  </si>
  <si>
    <t>Краска чёрная аэрозоль</t>
  </si>
  <si>
    <t>0,380л</t>
  </si>
  <si>
    <t xml:space="preserve">Винт </t>
  </si>
  <si>
    <t>Цепь</t>
  </si>
  <si>
    <t>0,5м</t>
  </si>
  <si>
    <t>Кольца упаковка (8шт)</t>
  </si>
  <si>
    <t>22мм</t>
  </si>
  <si>
    <t>Колокольчики (2шт)</t>
  </si>
  <si>
    <t>Парусина</t>
  </si>
  <si>
    <t>3000х200мм</t>
  </si>
  <si>
    <t>Гвозди обивочные</t>
  </si>
  <si>
    <t>18w</t>
  </si>
  <si>
    <t>Заглушка (50шт)</t>
  </si>
  <si>
    <t>Якоря</t>
  </si>
  <si>
    <t>Какарда</t>
  </si>
  <si>
    <t>Флаги</t>
  </si>
  <si>
    <t>Шайба упаковка (50шт)</t>
  </si>
  <si>
    <t>Люминесцентная лампа</t>
  </si>
  <si>
    <t xml:space="preserve">Аквариум </t>
  </si>
  <si>
    <t>935х935х1450</t>
  </si>
  <si>
    <t>935х935х1450х60</t>
  </si>
  <si>
    <t>Подкладка</t>
  </si>
  <si>
    <t>5 кг</t>
  </si>
  <si>
    <t>Грунт зелёный мелкий</t>
  </si>
  <si>
    <t>Грунт зелёный средний</t>
  </si>
  <si>
    <t xml:space="preserve">Ростения Кабомба каролинская </t>
  </si>
  <si>
    <t>Ростения Элодея зубчатая</t>
  </si>
  <si>
    <t>Пучёк</t>
  </si>
  <si>
    <t>Общий итог</t>
  </si>
  <si>
    <t>Третий лишний</t>
  </si>
  <si>
    <t>Сет МакФарлейн</t>
  </si>
  <si>
    <t>Марк Уолберг</t>
  </si>
  <si>
    <t>Очень плохая училка</t>
  </si>
  <si>
    <t>Джейк Кэздан</t>
  </si>
  <si>
    <t>Кэмерон Диаз</t>
  </si>
  <si>
    <t>Успеть за 30 минут</t>
  </si>
  <si>
    <t>Рубен Флейшер</t>
  </si>
  <si>
    <t>Джесси Айзенберг</t>
  </si>
  <si>
    <t>Постал</t>
  </si>
  <si>
    <t>Зак Уорд</t>
  </si>
  <si>
    <t>Уве Болл</t>
  </si>
  <si>
    <t>Неудержимые</t>
  </si>
  <si>
    <t>США -Латинская Америка</t>
  </si>
  <si>
    <t>США Болгария</t>
  </si>
  <si>
    <t>Неудержимые 2</t>
  </si>
  <si>
    <t>Стивен Дорфф</t>
  </si>
  <si>
    <t>Жерар Пирес</t>
  </si>
  <si>
    <t>Тотальная слежка</t>
  </si>
  <si>
    <t>Клод Зиди</t>
  </si>
  <si>
    <t>Тьерри Лермитт</t>
  </si>
  <si>
    <t>Саймон Уэст</t>
  </si>
  <si>
    <t>Нечего терять</t>
  </si>
  <si>
    <t>Стив Одекерк</t>
  </si>
  <si>
    <t>Тим Роббинс</t>
  </si>
  <si>
    <t>Шеф</t>
  </si>
  <si>
    <t>Повора</t>
  </si>
  <si>
    <t>Дэниэл Коэн</t>
  </si>
  <si>
    <t>Люди в черном</t>
  </si>
  <si>
    <t>Томми Ли Джонс - Уилл Смит</t>
  </si>
  <si>
    <t>Барри Зонненфельд</t>
  </si>
  <si>
    <t>Женатый холостяк</t>
  </si>
  <si>
    <t>Про автобусы</t>
  </si>
  <si>
    <t>Люди в черном 2</t>
  </si>
  <si>
    <t>Люди в черном 3</t>
  </si>
  <si>
    <t>2012 - 1969</t>
  </si>
  <si>
    <t>Плохие парни</t>
  </si>
  <si>
    <t>Майями</t>
  </si>
  <si>
    <t>Уилл Смит-Мартин Лоуренс</t>
  </si>
  <si>
    <t>Уилл Смит-Томми Ли Джонс</t>
  </si>
  <si>
    <t>Режиссёр</t>
  </si>
  <si>
    <t xml:space="preserve">Режиссура </t>
  </si>
  <si>
    <t>Джанго освобожденный</t>
  </si>
  <si>
    <t>Дикий запад США</t>
  </si>
  <si>
    <t xml:space="preserve"> Квентин Тарантино</t>
  </si>
  <si>
    <t>Кристоф Вальц-Джейми Фокс</t>
  </si>
  <si>
    <t>Терминатор 2</t>
  </si>
  <si>
    <t>1984-2029</t>
  </si>
  <si>
    <t>Оружейный барон</t>
  </si>
  <si>
    <t>Эндрю Никкол</t>
  </si>
  <si>
    <t>1982-2012</t>
  </si>
  <si>
    <t>Нью-Йорк-Мир</t>
  </si>
  <si>
    <t>Мой парень – псих</t>
  </si>
  <si>
    <t>Брэдли Купер-Дженнифер Лоуренс</t>
  </si>
  <si>
    <t>Дэвид О. Расселл</t>
  </si>
  <si>
    <t>Такие разные близнецы</t>
  </si>
  <si>
    <t xml:space="preserve">Адам Сэндлер-Аль Пачино
</t>
  </si>
  <si>
    <t>Деннис Дуган</t>
  </si>
  <si>
    <t>1+1</t>
  </si>
  <si>
    <t>Франсуа Клюзе-Омар Си</t>
  </si>
  <si>
    <t>Оливье Накаш-Эрик Толедано</t>
  </si>
  <si>
    <t>Игорь</t>
  </si>
  <si>
    <t>Паша</t>
  </si>
  <si>
    <t xml:space="preserve">Юра </t>
  </si>
  <si>
    <t>Саша</t>
  </si>
  <si>
    <t>Заказчик</t>
  </si>
  <si>
    <t>Бумага</t>
  </si>
  <si>
    <t>Типография</t>
  </si>
  <si>
    <t>Коробочка</t>
  </si>
  <si>
    <t>Диск</t>
  </si>
  <si>
    <t>Доставка</t>
  </si>
  <si>
    <t>Терминал</t>
  </si>
  <si>
    <t>Нюю-Йорк</t>
  </si>
  <si>
    <t>Игры джентльменов</t>
  </si>
  <si>
    <t>Итан Коэн-Джоэл Коэн</t>
  </si>
  <si>
    <t>Лос-Анжелес</t>
  </si>
  <si>
    <t>Маска</t>
  </si>
  <si>
    <t>Вымышленный</t>
  </si>
  <si>
    <t xml:space="preserve"> Чак Рассел</t>
  </si>
  <si>
    <t>Невезучие</t>
  </si>
  <si>
    <t>Пьер Ришар-Жерар Депардье</t>
  </si>
  <si>
    <t>Франсис Вебер</t>
  </si>
  <si>
    <t>Париж-Мексика</t>
  </si>
  <si>
    <t>Пуленепробиваемый</t>
  </si>
  <si>
    <t>Дэймон Уайанс-Адам Сэндлер</t>
  </si>
  <si>
    <t xml:space="preserve"> Эрнест Р. Дикерсон</t>
  </si>
  <si>
    <t>Быстрые перемены</t>
  </si>
  <si>
    <t xml:space="preserve"> Ховард Франклин Билл Мюррей</t>
  </si>
  <si>
    <t>Бобер</t>
  </si>
  <si>
    <t xml:space="preserve">Психологический </t>
  </si>
  <si>
    <t>Джоди Фостер</t>
  </si>
  <si>
    <t>Мэл Гибсон</t>
  </si>
  <si>
    <t>Джоси Уэйлс – человек вне закона</t>
  </si>
  <si>
    <t>Техас</t>
  </si>
  <si>
    <t>База «Клейтон»</t>
  </si>
  <si>
    <t>Панама</t>
  </si>
  <si>
    <t>Джон Траволта</t>
  </si>
  <si>
    <t xml:space="preserve"> Джон МакТирнан</t>
  </si>
  <si>
    <t>Не брать живым</t>
  </si>
  <si>
    <t>Ирак</t>
  </si>
  <si>
    <t>Пол Гринграсс</t>
  </si>
  <si>
    <t>Мэтт Дэймон</t>
  </si>
  <si>
    <t>Братья Блюз</t>
  </si>
  <si>
    <t>Мюзикл</t>
  </si>
  <si>
    <t>Джон Белуши-Дэн Эйкройд</t>
  </si>
  <si>
    <t>Майор Пэйн</t>
  </si>
  <si>
    <t>Детский</t>
  </si>
  <si>
    <t>Ник Касл</t>
  </si>
  <si>
    <t>Дэймон Уайанс</t>
  </si>
  <si>
    <t>Виргиния</t>
  </si>
  <si>
    <t>Свой человек</t>
  </si>
  <si>
    <t>Аль Пачино-Рассел Кроу</t>
  </si>
  <si>
    <t>Майкл Манн</t>
  </si>
  <si>
    <t>Схватка</t>
  </si>
  <si>
    <t>Аль Пачино-Роберт Де Ниро</t>
  </si>
  <si>
    <t>Аферисты Дик и Джейн</t>
  </si>
  <si>
    <t xml:space="preserve"> Дин Паризо</t>
  </si>
  <si>
    <t>Вечное сияние чистого разума</t>
  </si>
  <si>
    <t xml:space="preserve"> Мишель Гондри</t>
  </si>
  <si>
    <t>Джим Керри-Кейт Уинслет</t>
  </si>
</sst>
</file>

<file path=xl/styles.xml><?xml version="1.0" encoding="utf-8"?>
<styleSheet xmlns="http://schemas.openxmlformats.org/spreadsheetml/2006/main">
  <numFmts count="1">
    <numFmt numFmtId="164" formatCode="0.0"/>
  </numFmts>
  <fonts count="32">
    <font>
      <sz val="11"/>
      <color theme="1"/>
      <name val="Calibri"/>
      <family val="2"/>
      <charset val="204"/>
      <scheme val="minor"/>
    </font>
    <font>
      <sz val="11"/>
      <color rgb="FFFA7D00"/>
      <name val="Calibri"/>
      <family val="2"/>
      <charset val="204"/>
      <scheme val="minor"/>
    </font>
    <font>
      <sz val="11"/>
      <color theme="1"/>
      <name val="Calibri"/>
      <family val="2"/>
      <charset val="204"/>
      <scheme val="minor"/>
    </font>
    <font>
      <sz val="11"/>
      <color rgb="FF006100"/>
      <name val="Calibri"/>
      <family val="2"/>
      <charset val="204"/>
      <scheme val="minor"/>
    </font>
    <font>
      <sz val="11"/>
      <color rgb="FFFF0000"/>
      <name val="Calibri"/>
      <family val="2"/>
      <charset val="204"/>
      <scheme val="minor"/>
    </font>
    <font>
      <sz val="11"/>
      <color theme="0"/>
      <name val="Calibri"/>
      <family val="2"/>
      <charset val="204"/>
      <scheme val="minor"/>
    </font>
    <font>
      <sz val="8"/>
      <color indexed="81"/>
      <name val="Tahoma"/>
      <family val="2"/>
      <charset val="204"/>
    </font>
    <font>
      <b/>
      <sz val="8"/>
      <color indexed="81"/>
      <name val="Tahoma"/>
      <family val="2"/>
      <charset val="204"/>
    </font>
    <font>
      <sz val="8"/>
      <color indexed="81"/>
      <name val="Tahoma"/>
      <charset val="1"/>
    </font>
    <font>
      <b/>
      <sz val="8"/>
      <color indexed="81"/>
      <name val="Tahoma"/>
      <charset val="1"/>
    </font>
    <font>
      <b/>
      <sz val="11"/>
      <color rgb="FFFA7D00"/>
      <name val="Calibri"/>
      <family val="2"/>
      <charset val="204"/>
      <scheme val="minor"/>
    </font>
    <font>
      <b/>
      <sz val="10"/>
      <color indexed="81"/>
      <name val="Tahoma"/>
      <family val="2"/>
      <charset val="204"/>
    </font>
    <font>
      <sz val="22"/>
      <color indexed="81"/>
      <name val="Tahoma"/>
      <family val="2"/>
      <charset val="204"/>
    </font>
    <font>
      <sz val="28"/>
      <color indexed="81"/>
      <name val="Tahoma"/>
      <family val="2"/>
      <charset val="204"/>
    </font>
    <font>
      <sz val="72"/>
      <color indexed="81"/>
      <name val="Tahoma"/>
      <family val="2"/>
      <charset val="204"/>
    </font>
    <font>
      <sz val="26"/>
      <color indexed="81"/>
      <name val="Tahoma"/>
      <family val="2"/>
      <charset val="204"/>
    </font>
    <font>
      <b/>
      <sz val="28"/>
      <color indexed="81"/>
      <name val="Tahoma"/>
      <family val="2"/>
      <charset val="204"/>
    </font>
    <font>
      <b/>
      <sz val="26"/>
      <color indexed="81"/>
      <name val="Tahoma"/>
      <family val="2"/>
      <charset val="204"/>
    </font>
    <font>
      <sz val="48"/>
      <color indexed="81"/>
      <name val="Tahoma"/>
      <family val="2"/>
      <charset val="204"/>
    </font>
    <font>
      <sz val="18"/>
      <color indexed="81"/>
      <name val="Tahoma"/>
      <family val="2"/>
      <charset val="204"/>
    </font>
    <font>
      <b/>
      <sz val="48"/>
      <color indexed="81"/>
      <name val="Tahoma"/>
      <family val="2"/>
      <charset val="204"/>
    </font>
    <font>
      <sz val="36"/>
      <color indexed="81"/>
      <name val="Tahoma"/>
      <family val="2"/>
      <charset val="204"/>
    </font>
    <font>
      <sz val="11"/>
      <color indexed="81"/>
      <name val="Tahoma"/>
      <family val="2"/>
      <charset val="204"/>
    </font>
    <font>
      <b/>
      <sz val="11"/>
      <color indexed="81"/>
      <name val="Tahoma"/>
      <family val="2"/>
      <charset val="204"/>
    </font>
    <font>
      <sz val="28"/>
      <color indexed="53"/>
      <name val="Rosewood Std Regular"/>
      <family val="3"/>
    </font>
    <font>
      <sz val="24"/>
      <color indexed="52"/>
      <name val="Tahoma"/>
      <family val="2"/>
      <charset val="204"/>
    </font>
    <font>
      <sz val="11"/>
      <name val="Calibri"/>
      <family val="2"/>
      <charset val="204"/>
      <scheme val="minor"/>
    </font>
    <font>
      <b/>
      <sz val="14"/>
      <color indexed="81"/>
      <name val="Tahoma"/>
      <family val="2"/>
      <charset val="204"/>
    </font>
    <font>
      <b/>
      <sz val="18"/>
      <color indexed="81"/>
      <name val="Tahoma"/>
      <family val="2"/>
      <charset val="204"/>
    </font>
    <font>
      <b/>
      <sz val="11"/>
      <color theme="1"/>
      <name val="Calibri"/>
      <family val="2"/>
      <charset val="204"/>
      <scheme val="minor"/>
    </font>
    <font>
      <sz val="14"/>
      <color theme="1"/>
      <name val="Calibri"/>
      <family val="2"/>
      <charset val="204"/>
      <scheme val="minor"/>
    </font>
    <font>
      <sz val="11"/>
      <name val="Calibri"/>
      <scheme val="minor"/>
    </font>
  </fonts>
  <fills count="13">
    <fill>
      <patternFill patternType="none"/>
    </fill>
    <fill>
      <patternFill patternType="gray125"/>
    </fill>
    <fill>
      <patternFill patternType="solid">
        <fgColor theme="6"/>
        <bgColor indexed="64"/>
      </patternFill>
    </fill>
    <fill>
      <patternFill patternType="solid">
        <fgColor theme="6" tint="0.59999389629810485"/>
        <bgColor indexed="65"/>
      </patternFill>
    </fill>
    <fill>
      <patternFill patternType="solid">
        <fgColor rgb="FFC6EFCE"/>
      </patternFill>
    </fill>
    <fill>
      <patternFill patternType="solid">
        <fgColor theme="4"/>
      </patternFill>
    </fill>
    <fill>
      <patternFill patternType="solid">
        <fgColor theme="1"/>
        <bgColor indexed="64"/>
      </patternFill>
    </fill>
    <fill>
      <patternFill patternType="darkGray">
        <bgColor rgb="FF000000"/>
      </patternFill>
    </fill>
    <fill>
      <patternFill patternType="solid">
        <fgColor theme="1"/>
        <bgColor theme="1"/>
      </patternFill>
    </fill>
    <fill>
      <patternFill patternType="solid">
        <fgColor rgb="FFFFC000"/>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bgColor indexed="64"/>
      </patternFill>
    </fill>
  </fills>
  <borders count="4">
    <border>
      <left/>
      <right/>
      <top/>
      <bottom/>
      <diagonal/>
    </border>
    <border>
      <left/>
      <right/>
      <top/>
      <bottom style="double">
        <color rgb="FFFF8001"/>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style="double">
        <color rgb="FFFF8001"/>
      </bottom>
      <diagonal/>
    </border>
  </borders>
  <cellStyleXfs count="5">
    <xf numFmtId="0" fontId="0" fillId="0" borderId="0"/>
    <xf numFmtId="0" fontId="1" fillId="0" borderId="1" applyNumberFormat="0" applyFill="0" applyAlignment="0" applyProtection="0"/>
    <xf numFmtId="0" fontId="2" fillId="3" borderId="0" applyNumberFormat="0" applyBorder="0" applyAlignment="0" applyProtection="0"/>
    <xf numFmtId="0" fontId="3" fillId="4" borderId="0" applyNumberFormat="0" applyBorder="0" applyAlignment="0" applyProtection="0"/>
    <xf numFmtId="0" fontId="5" fillId="5" borderId="0" applyNumberFormat="0" applyBorder="0" applyAlignment="0" applyProtection="0"/>
  </cellStyleXfs>
  <cellXfs count="44">
    <xf numFmtId="0" fontId="0" fillId="0" borderId="0" xfId="0"/>
    <xf numFmtId="0" fontId="0" fillId="2" borderId="0" xfId="0" applyFill="1"/>
    <xf numFmtId="1" fontId="0" fillId="0" borderId="0" xfId="0" applyNumberFormat="1"/>
    <xf numFmtId="1" fontId="0" fillId="0" borderId="0" xfId="0" applyNumberFormat="1" applyBorder="1"/>
    <xf numFmtId="164" fontId="0" fillId="0" borderId="0" xfId="0" applyNumberFormat="1"/>
    <xf numFmtId="0" fontId="0" fillId="0" borderId="2" xfId="0" applyBorder="1"/>
    <xf numFmtId="1" fontId="0" fillId="0" borderId="0" xfId="0" applyNumberFormat="1" applyAlignment="1">
      <alignment horizontal="center" vertical="center"/>
    </xf>
    <xf numFmtId="1" fontId="0" fillId="0" borderId="0" xfId="0" applyNumberFormat="1" applyBorder="1" applyAlignment="1">
      <alignment horizontal="center" vertical="center"/>
    </xf>
    <xf numFmtId="0" fontId="5" fillId="0" borderId="0" xfId="3" applyFont="1" applyFill="1"/>
    <xf numFmtId="0" fontId="3" fillId="0" borderId="0" xfId="3" applyFill="1"/>
    <xf numFmtId="0" fontId="2" fillId="0" borderId="0" xfId="2" applyFill="1"/>
    <xf numFmtId="0" fontId="10" fillId="8" borderId="3" xfId="1" applyFont="1" applyFill="1" applyBorder="1"/>
    <xf numFmtId="0" fontId="0" fillId="9" borderId="0" xfId="0" applyFill="1"/>
    <xf numFmtId="0" fontId="0" fillId="0" borderId="0" xfId="2" applyFont="1" applyFill="1"/>
    <xf numFmtId="0" fontId="1" fillId="0" borderId="1" xfId="1" applyAlignment="1">
      <alignment horizontal="left" vertical="center"/>
    </xf>
    <xf numFmtId="1" fontId="0" fillId="3" borderId="0" xfId="2" applyNumberFormat="1" applyFont="1" applyAlignment="1">
      <alignment horizontal="left" vertical="center"/>
    </xf>
    <xf numFmtId="1" fontId="2" fillId="0" borderId="0" xfId="2" applyNumberFormat="1" applyFill="1" applyAlignment="1">
      <alignment horizontal="left" vertical="center"/>
    </xf>
    <xf numFmtId="1" fontId="0" fillId="0" borderId="0" xfId="2" applyNumberFormat="1" applyFont="1" applyFill="1" applyAlignment="1">
      <alignment horizontal="left" vertical="center"/>
    </xf>
    <xf numFmtId="1" fontId="3" fillId="0" borderId="0" xfId="3" applyNumberFormat="1" applyFill="1" applyAlignment="1">
      <alignment horizontal="left" vertical="center"/>
    </xf>
    <xf numFmtId="0" fontId="1" fillId="0" borderId="1" xfId="1" applyFill="1" applyAlignment="1">
      <alignment horizontal="left" vertical="center"/>
    </xf>
    <xf numFmtId="1" fontId="0" fillId="3" borderId="0" xfId="2" applyNumberFormat="1" applyFont="1" applyBorder="1" applyAlignment="1">
      <alignment horizontal="left" vertical="center"/>
    </xf>
    <xf numFmtId="1" fontId="0" fillId="0" borderId="0" xfId="2" applyNumberFormat="1" applyFont="1" applyFill="1" applyBorder="1" applyAlignment="1">
      <alignment horizontal="left" vertical="center"/>
    </xf>
    <xf numFmtId="1" fontId="3" fillId="0" borderId="0" xfId="3" applyNumberFormat="1" applyFill="1" applyBorder="1" applyAlignment="1">
      <alignment horizontal="left" vertical="center"/>
    </xf>
    <xf numFmtId="1" fontId="2" fillId="0" borderId="0" xfId="2" applyNumberFormat="1" applyFill="1" applyBorder="1" applyAlignment="1">
      <alignment horizontal="left" vertical="center"/>
    </xf>
    <xf numFmtId="1" fontId="2" fillId="3" borderId="0" xfId="2" applyNumberFormat="1" applyAlignment="1">
      <alignment horizontal="left" vertical="center"/>
    </xf>
    <xf numFmtId="1" fontId="3" fillId="0" borderId="0" xfId="3" applyNumberFormat="1" applyFill="1" applyBorder="1" applyAlignment="1">
      <alignment horizontal="left" vertical="center" wrapText="1"/>
    </xf>
    <xf numFmtId="1" fontId="2" fillId="3" borderId="0" xfId="2" applyNumberFormat="1" applyBorder="1" applyAlignment="1">
      <alignment horizontal="left" vertical="center"/>
    </xf>
    <xf numFmtId="164" fontId="5" fillId="6" borderId="0" xfId="4" applyNumberFormat="1" applyFill="1"/>
    <xf numFmtId="164" fontId="4" fillId="7" borderId="0" xfId="0" applyNumberFormat="1" applyFont="1" applyFill="1"/>
    <xf numFmtId="164" fontId="4" fillId="0" borderId="0" xfId="0" applyNumberFormat="1" applyFont="1"/>
    <xf numFmtId="1" fontId="26" fillId="0" borderId="0" xfId="0" applyNumberFormat="1" applyFont="1" applyAlignment="1">
      <alignment horizontal="left" vertical="center"/>
    </xf>
    <xf numFmtId="1" fontId="26" fillId="0" borderId="0" xfId="0" applyNumberFormat="1" applyFont="1" applyBorder="1" applyAlignment="1">
      <alignment horizontal="left" vertical="center"/>
    </xf>
    <xf numFmtId="0" fontId="30" fillId="0" borderId="0" xfId="0" applyFont="1"/>
    <xf numFmtId="0" fontId="0" fillId="0" borderId="0" xfId="0" applyNumberFormat="1"/>
    <xf numFmtId="0" fontId="0" fillId="0" borderId="0" xfId="0" applyFont="1"/>
    <xf numFmtId="0" fontId="0" fillId="9" borderId="0" xfId="0" applyNumberFormat="1" applyFill="1"/>
    <xf numFmtId="0" fontId="0" fillId="10" borderId="0" xfId="0" applyFill="1"/>
    <xf numFmtId="0" fontId="0" fillId="10" borderId="0" xfId="0" applyNumberFormat="1" applyFill="1"/>
    <xf numFmtId="0" fontId="0" fillId="11" borderId="0" xfId="0" applyFill="1"/>
    <xf numFmtId="0" fontId="0" fillId="12" borderId="0" xfId="0" applyFill="1"/>
    <xf numFmtId="1" fontId="31" fillId="0" borderId="0" xfId="0" applyNumberFormat="1" applyFont="1" applyBorder="1" applyAlignment="1">
      <alignment horizontal="left" vertical="center"/>
    </xf>
    <xf numFmtId="0" fontId="0" fillId="0" borderId="0" xfId="0" applyAlignment="1"/>
    <xf numFmtId="2" fontId="0" fillId="0" borderId="0" xfId="0" applyNumberFormat="1"/>
    <xf numFmtId="0" fontId="30" fillId="11" borderId="0" xfId="0" applyFont="1" applyFill="1" applyAlignment="1">
      <alignment horizontal="center"/>
    </xf>
  </cellXfs>
  <cellStyles count="5">
    <cellStyle name="40% - Акцент3" xfId="2" builtinId="39"/>
    <cellStyle name="Акцент1" xfId="4" builtinId="29"/>
    <cellStyle name="Обычный" xfId="0" builtinId="0"/>
    <cellStyle name="Связанная ячейка" xfId="1" builtinId="24"/>
    <cellStyle name="Хороший" xfId="3" builtinId="26"/>
  </cellStyles>
  <dxfs count="27">
    <dxf>
      <numFmt numFmtId="0" formatCode="General"/>
    </dxf>
    <dxf>
      <font>
        <strike val="0"/>
        <outline val="0"/>
        <shadow val="0"/>
        <u val="none"/>
        <vertAlign val="baseline"/>
        <sz val="11"/>
        <color theme="1"/>
        <name val="Calibri"/>
        <scheme val="minor"/>
      </font>
    </dxf>
    <dxf>
      <font>
        <strike val="0"/>
        <outline val="0"/>
        <shadow val="0"/>
        <u val="none"/>
        <vertAlign val="baseline"/>
        <sz val="14"/>
        <color theme="1"/>
        <name val="Calibri"/>
        <scheme val="minor"/>
      </font>
    </dxf>
    <dxf>
      <numFmt numFmtId="2" formatCode="0.00"/>
    </dxf>
    <dxf>
      <numFmt numFmtId="2" formatCode="0.00"/>
    </dxf>
    <dxf>
      <numFmt numFmtId="2" formatCode="0.00"/>
    </dxf>
    <dxf>
      <numFmt numFmtId="2" formatCode="0.00"/>
    </dxf>
    <dxf>
      <numFmt numFmtId="2" formatCode="0.00"/>
    </dxf>
    <dxf>
      <numFmt numFmtId="2" formatCode="0.0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0.0"/>
    </dxf>
    <dxf>
      <numFmt numFmtId="1" formatCode="0"/>
    </dxf>
    <dxf>
      <numFmt numFmtId="1" formatCode="0"/>
    </dxf>
    <dxf>
      <numFmt numFmtId="1" formatCode="0"/>
      <alignment horizontal="center" vertical="center" textRotation="0" wrapText="0" indent="0" relativeIndent="255" justifyLastLine="0" shrinkToFit="0" mergeCell="0" readingOrder="0"/>
    </dxf>
    <dxf>
      <font>
        <strike val="0"/>
        <outline val="0"/>
        <shadow val="0"/>
        <u val="none"/>
        <vertAlign val="baseline"/>
        <sz val="11"/>
        <color auto="1"/>
        <name val="Calibri"/>
        <scheme val="minor"/>
      </font>
      <numFmt numFmtId="1" formatCode="0"/>
      <alignment horizontal="left" vertical="center" textRotation="0" wrapText="0" indent="0" relativeIndent="255" justifyLastLine="0" shrinkToFit="0" mergeCell="0" readingOrder="0"/>
    </dxf>
    <dxf>
      <numFmt numFmtId="1" formatCode="0"/>
      <fill>
        <patternFill patternType="none">
          <fgColor indexed="64"/>
          <bgColor indexed="65"/>
        </patternFill>
      </fill>
      <alignment horizontal="left" vertical="center" textRotation="0" indent="0" relativeIndent="255" justifyLastLine="0" shrinkToFit="0" mergeCell="0" readingOrder="0"/>
    </dxf>
    <dxf>
      <numFmt numFmtId="1" formatCode="0"/>
      <fill>
        <patternFill patternType="none">
          <fgColor indexed="64"/>
          <bgColor indexed="65"/>
        </patternFill>
      </fill>
      <alignment horizontal="left" vertical="center" textRotation="0" wrapText="0" indent="0" relativeIndent="0" justifyLastLine="0" shrinkToFit="0" mergeCell="0" readingOrder="0"/>
    </dxf>
    <dxf>
      <numFmt numFmtId="1" formatCode="0"/>
      <fill>
        <patternFill patternType="none">
          <fgColor indexed="64"/>
          <bgColor indexed="65"/>
        </patternFill>
      </fill>
      <alignment horizontal="left" vertical="center" textRotation="0" indent="0" relativeIndent="255" justifyLastLine="0" shrinkToFit="0" mergeCell="0" readingOrder="0"/>
    </dxf>
    <dxf>
      <numFmt numFmtId="1" formatCode="0"/>
      <fill>
        <patternFill patternType="none">
          <fgColor indexed="64"/>
          <bgColor indexed="65"/>
        </patternFill>
      </fill>
      <alignment horizontal="left" vertical="center" textRotation="0" indent="0" relativeIndent="255" justifyLastLine="0" shrinkToFit="0" mergeCell="0" readingOrder="0"/>
    </dxf>
    <dxf>
      <numFmt numFmtId="1" formatCode="0"/>
      <alignment horizontal="left" vertical="center" textRotation="0" indent="0" relativeIndent="255" justifyLastLine="0" shrinkToFit="0" mergeCell="0" readingOrder="0"/>
    </dxf>
    <dxf>
      <font>
        <b val="0"/>
        <i val="0"/>
        <strike val="0"/>
        <condense val="0"/>
        <extend val="0"/>
        <outline val="0"/>
        <shadow val="0"/>
        <u val="none"/>
        <vertAlign val="baseline"/>
        <sz val="11"/>
        <color rgb="FFFA7D00"/>
        <name val="Calibri"/>
        <scheme val="minor"/>
      </font>
      <fill>
        <patternFill patternType="none">
          <fgColor indexed="64"/>
          <bgColor indexed="65"/>
        </patternFill>
      </fill>
      <border diagonalUp="0" diagonalDown="0" outline="0">
        <left/>
        <right/>
        <top/>
        <bottom style="double">
          <color rgb="FFFF8001"/>
        </bottom>
      </border>
    </dxf>
    <dxf>
      <alignment horizontal="left" vertical="center" textRotation="0" indent="0" relativeIndent="255" justifyLastLine="0" shrinkToFit="0" mergeCell="0" readingOrder="0"/>
    </dxf>
    <dxf>
      <fill>
        <patternFill>
          <bgColor rgb="FFFFC7CE"/>
        </patternFill>
      </fill>
    </dxf>
  </dxfs>
  <tableStyles count="0" defaultTableStyle="TableStyleMedium9" defaultPivotStyle="PivotStyleLight16"/>
  <colors>
    <mruColors>
      <color rgb="FF000000"/>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693235</xdr:colOff>
      <xdr:row>2</xdr:row>
      <xdr:rowOff>7391</xdr:rowOff>
    </xdr:from>
    <xdr:ext cx="937629" cy="6443174"/>
    <xdr:sp macro="" textlink="">
      <xdr:nvSpPr>
        <xdr:cNvPr id="2" name="Прямоугольник 1"/>
        <xdr:cNvSpPr/>
      </xdr:nvSpPr>
      <xdr:spPr>
        <a:xfrm rot="5400000">
          <a:off x="1769513" y="3188788"/>
          <a:ext cx="6443174" cy="937629"/>
        </a:xfrm>
        <a:prstGeom prst="rect">
          <a:avLst/>
        </a:prstGeom>
        <a:noFill/>
      </xdr:spPr>
      <xdr:txBody>
        <a:bodyPr wrap="none" lIns="91440" tIns="45720" rIns="91440" bIns="45720">
          <a:spAutoFit/>
        </a:bodyPr>
        <a:lstStyle/>
        <a:p>
          <a:pPr algn="ctr"/>
          <a:r>
            <a:rPr lang="ru-RU" sz="5400" b="1" cap="none" spc="0">
              <a:ln w="900" cmpd="sng">
                <a:solidFill>
                  <a:schemeClr val="accent1">
                    <a:satMod val="190000"/>
                    <a:alpha val="55000"/>
                  </a:schemeClr>
                </a:solidFill>
                <a:prstDash val="solid"/>
              </a:ln>
              <a:solidFill>
                <a:schemeClr val="accent1">
                  <a:satMod val="200000"/>
                  <a:tint val="3000"/>
                </a:schemeClr>
              </a:solidFill>
              <a:effectLst>
                <a:innerShdw blurRad="101600" dist="76200" dir="5400000">
                  <a:schemeClr val="accent1">
                    <a:satMod val="190000"/>
                    <a:tint val="100000"/>
                    <a:alpha val="74000"/>
                  </a:schemeClr>
                </a:innerShdw>
              </a:effectLst>
            </a:rPr>
            <a:t>Подставка и крышка</a:t>
          </a:r>
        </a:p>
      </xdr:txBody>
    </xdr:sp>
    <xdr:clientData/>
  </xdr:oneCellAnchor>
  <xdr:oneCellAnchor>
    <xdr:from>
      <xdr:col>5</xdr:col>
      <xdr:colOff>75598</xdr:colOff>
      <xdr:row>38</xdr:row>
      <xdr:rowOff>76200</xdr:rowOff>
    </xdr:from>
    <xdr:ext cx="405432" cy="1800225"/>
    <xdr:sp macro="" textlink="">
      <xdr:nvSpPr>
        <xdr:cNvPr id="3" name="Прямоугольник 2"/>
        <xdr:cNvSpPr/>
      </xdr:nvSpPr>
      <xdr:spPr>
        <a:xfrm rot="5400000">
          <a:off x="3997826" y="8060222"/>
          <a:ext cx="1800225" cy="405432"/>
        </a:xfrm>
        <a:prstGeom prst="rect">
          <a:avLst/>
        </a:prstGeom>
        <a:noFill/>
      </xdr:spPr>
      <xdr:txBody>
        <a:bodyPr wrap="square" lIns="91440" tIns="45720" rIns="91440" bIns="45720">
          <a:spAutoFit/>
        </a:bodyPr>
        <a:lstStyle/>
        <a:p>
          <a:pPr algn="ctr"/>
          <a:r>
            <a:rPr lang="ru-RU" sz="2000" b="1" cap="none" spc="0">
              <a:ln w="900" cmpd="sng">
                <a:solidFill>
                  <a:schemeClr val="accent1">
                    <a:satMod val="190000"/>
                    <a:alpha val="55000"/>
                  </a:schemeClr>
                </a:solidFill>
                <a:prstDash val="solid"/>
              </a:ln>
              <a:solidFill>
                <a:schemeClr val="accent1">
                  <a:satMod val="200000"/>
                  <a:tint val="3000"/>
                </a:schemeClr>
              </a:solidFill>
              <a:effectLst>
                <a:innerShdw blurRad="101600" dist="76200" dir="5400000">
                  <a:schemeClr val="accent1">
                    <a:satMod val="190000"/>
                    <a:tint val="100000"/>
                    <a:alpha val="74000"/>
                  </a:schemeClr>
                </a:innerShdw>
              </a:effectLst>
            </a:rPr>
            <a:t>Аквариум</a:t>
          </a:r>
        </a:p>
      </xdr:txBody>
    </xdr:sp>
    <xdr:clientData/>
  </xdr:oneCellAnchor>
</xdr:wsDr>
</file>

<file path=xl/tables/table1.xml><?xml version="1.0" encoding="utf-8"?>
<table xmlns="http://schemas.openxmlformats.org/spreadsheetml/2006/main" id="1" name="Кино" displayName="Кино" ref="A1:L190">
  <autoFilter ref="A1:L190">
    <filterColumn colId="3"/>
    <filterColumn colId="4"/>
    <filterColumn colId="5"/>
    <filterColumn colId="6"/>
    <filterColumn colId="7"/>
    <filterColumn colId="8"/>
    <filterColumn colId="9"/>
    <filterColumn colId="10"/>
    <filterColumn colId="11"/>
  </autoFilter>
  <sortState ref="A2:H140">
    <sortCondition ref="B1:B55"/>
  </sortState>
  <tableColumns count="12">
    <tableColumn id="1" name="Фильм" totalsRowLabel="Итог" dataDxfId="25" totalsRowDxfId="24" dataCellStyle="Связанная ячейка"/>
    <tableColumn id="2" name="Жанр" dataDxfId="23" dataCellStyle="40% - Акцент3"/>
    <tableColumn id="3" name="Тип" dataDxfId="22" dataCellStyle="40% - Акцент3"/>
    <tableColumn id="12" name="Место действия" dataDxfId="21" dataCellStyle="40% - Акцент3"/>
    <tableColumn id="13" name="Время в фильме" dataDxfId="20" dataCellStyle="40% - Акцент3"/>
    <tableColumn id="4" name="Актёр" dataDxfId="19" dataCellStyle="Хороший"/>
    <tableColumn id="5" name="Режиссёр" totalsRowFunction="sum" dataDxfId="18"/>
    <tableColumn id="7" name="Год" dataDxfId="17"/>
    <tableColumn id="6" name="Режиссура " dataDxfId="16"/>
    <tableColumn id="8" name="Сюжет" dataDxfId="15"/>
    <tableColumn id="9" name="Общая" dataDxfId="14">
      <calculatedColumnFormula>AVERAGE(Кино[[#This Row],[Режиссура ]],Кино[[#This Row],[Сюжет]])</calculatedColumnFormula>
    </tableColumn>
    <tableColumn id="10" name="Столбец2"/>
  </tableColumns>
  <tableStyleInfo name="TableStyleMedium15" showFirstColumn="1" showLastColumn="1" showRowStripes="1" showColumnStripes="0"/>
</table>
</file>

<file path=xl/tables/table2.xml><?xml version="1.0" encoding="utf-8"?>
<table xmlns="http://schemas.openxmlformats.org/spreadsheetml/2006/main" id="2" name="Таблица2" displayName="Таблица2" ref="M2:Q6" totalsRowShown="0">
  <autoFilter ref="M2:Q6"/>
  <tableColumns count="5">
    <tableColumn id="1" name="Столбец1" dataDxfId="13"/>
    <tableColumn id="2" name="Столбец2" dataDxfId="12"/>
    <tableColumn id="3" name="Столбец3" dataDxfId="11"/>
    <tableColumn id="4" name="Столбец4" dataDxfId="10"/>
    <tableColumn id="5" name="Столбец5" dataDxfId="9"/>
  </tableColumns>
  <tableStyleInfo name="TableStyleDark4" showFirstColumn="0" showLastColumn="0" showRowStripes="1" showColumnStripes="0"/>
</table>
</file>

<file path=xl/tables/table3.xml><?xml version="1.0" encoding="utf-8"?>
<table xmlns="http://schemas.openxmlformats.org/spreadsheetml/2006/main" id="6" name="Таблица6" displayName="Таблица6" ref="C1:I6" totalsRowShown="0">
  <autoFilter ref="C1:I6">
    <filterColumn colId="4"/>
  </autoFilter>
  <tableColumns count="7">
    <tableColumn id="1" name="Заказчик"/>
    <tableColumn id="2" name="Бумага" dataDxfId="8"/>
    <tableColumn id="3" name="Типография" dataDxfId="7"/>
    <tableColumn id="4" name="Коробочка" dataDxfId="6"/>
    <tableColumn id="7" name="Диск" dataDxfId="5"/>
    <tableColumn id="5" name="Доставка" dataDxfId="4"/>
    <tableColumn id="6" name="Итого" dataDxfId="3">
      <calculatedColumnFormula>Таблица6[[#This Row],[Бумага]]+Таблица6[[#This Row],[Типография]]+Таблица6[[#This Row],[Коробочка]]+Таблица6[[#This Row],[Диск]]+Таблица6[[#This Row],[Доставка]]</calculatedColumnFormula>
    </tableColumn>
  </tableColumns>
  <tableStyleInfo name="TableStyleDark7" showFirstColumn="0" showLastColumn="0" showRowStripes="1" showColumnStripes="0"/>
</table>
</file>

<file path=xl/tables/table4.xml><?xml version="1.0" encoding="utf-8"?>
<table xmlns="http://schemas.openxmlformats.org/spreadsheetml/2006/main" id="5" name="Таблица5" displayName="Таблица5" ref="A1:E72" totalsRowShown="0" headerRowDxfId="2">
  <autoFilter ref="A1:E72"/>
  <tableColumns count="5">
    <tableColumn id="1" name="Материал" dataDxfId="1"/>
    <tableColumn id="2" name="размер "/>
    <tableColumn id="3" name="кол-во"/>
    <tableColumn id="4" name="цена за шт"/>
    <tableColumn id="5" name="Итого" dataDxfId="0">
      <calculatedColumnFormula>Таблица5[[#This Row],[цена за шт]]*Таблица5[[#This Row],[кол-во]]</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FF00"/>
  </sheetPr>
  <dimension ref="A1:Q332"/>
  <sheetViews>
    <sheetView tabSelected="1" topLeftCell="A175" workbookViewId="0">
      <selection activeCell="A198" sqref="A198"/>
    </sheetView>
  </sheetViews>
  <sheetFormatPr defaultRowHeight="15"/>
  <cols>
    <col min="1" max="1" width="27.140625" customWidth="1"/>
    <col min="2" max="2" width="11.28515625" customWidth="1"/>
    <col min="3" max="3" width="11.28515625" style="10" customWidth="1"/>
    <col min="4" max="4" width="11.140625" style="10" customWidth="1"/>
    <col min="5" max="5" width="5" style="9" customWidth="1"/>
    <col min="6" max="6" width="20.85546875" customWidth="1"/>
    <col min="7" max="7" width="15.7109375" customWidth="1"/>
    <col min="8" max="8" width="5.7109375" customWidth="1"/>
    <col min="9" max="9" width="7.85546875" customWidth="1"/>
    <col min="10" max="10" width="7.85546875" style="4" customWidth="1"/>
    <col min="11" max="11" width="16.28515625" customWidth="1"/>
    <col min="12" max="12" width="3.140625" customWidth="1"/>
    <col min="13" max="13" width="3" customWidth="1"/>
    <col min="14" max="14" width="2.85546875" customWidth="1"/>
    <col min="15" max="15" width="3.28515625" customWidth="1"/>
    <col min="16" max="16" width="39.7109375" customWidth="1"/>
  </cols>
  <sheetData>
    <row r="1" spans="1:17" ht="16.5" customHeight="1">
      <c r="A1" s="1" t="s">
        <v>1</v>
      </c>
      <c r="B1" t="s">
        <v>11</v>
      </c>
      <c r="C1" s="13" t="s">
        <v>255</v>
      </c>
      <c r="D1" s="13" t="s">
        <v>246</v>
      </c>
      <c r="E1" s="13" t="s">
        <v>249</v>
      </c>
      <c r="F1" s="8" t="s">
        <v>56</v>
      </c>
      <c r="G1" t="s">
        <v>446</v>
      </c>
      <c r="H1" t="s">
        <v>2</v>
      </c>
      <c r="I1" t="s">
        <v>447</v>
      </c>
      <c r="J1" t="s">
        <v>3</v>
      </c>
      <c r="K1" s="27" t="s">
        <v>4</v>
      </c>
      <c r="L1" t="s">
        <v>23</v>
      </c>
    </row>
    <row r="2" spans="1:17" ht="15.75" thickBot="1">
      <c r="A2" s="14" t="s">
        <v>5</v>
      </c>
      <c r="B2" s="15" t="s">
        <v>13</v>
      </c>
      <c r="C2" s="16" t="s">
        <v>13</v>
      </c>
      <c r="D2" s="17" t="s">
        <v>247</v>
      </c>
      <c r="E2" s="17">
        <v>1993</v>
      </c>
      <c r="F2" s="18" t="s">
        <v>59</v>
      </c>
      <c r="G2" s="30" t="s">
        <v>274</v>
      </c>
      <c r="H2" s="6">
        <v>1994</v>
      </c>
      <c r="I2" s="2">
        <v>10</v>
      </c>
      <c r="J2" s="2">
        <v>10</v>
      </c>
      <c r="K2" s="28">
        <f>AVERAGE(Кино[[#This Row],[Режиссура ]],Кино[[#This Row],[Сюжет]])</f>
        <v>10</v>
      </c>
      <c r="M2" t="s">
        <v>22</v>
      </c>
      <c r="N2" t="s">
        <v>23</v>
      </c>
      <c r="O2" t="s">
        <v>24</v>
      </c>
      <c r="P2" t="s">
        <v>25</v>
      </c>
      <c r="Q2" t="s">
        <v>26</v>
      </c>
    </row>
    <row r="3" spans="1:17" ht="16.5" thickTop="1" thickBot="1">
      <c r="A3" s="19" t="s">
        <v>107</v>
      </c>
      <c r="B3" s="20" t="s">
        <v>13</v>
      </c>
      <c r="C3" s="21" t="s">
        <v>15</v>
      </c>
      <c r="D3" s="21"/>
      <c r="E3" s="21"/>
      <c r="F3" s="22" t="s">
        <v>108</v>
      </c>
      <c r="G3" s="31" t="s">
        <v>275</v>
      </c>
      <c r="H3" s="7">
        <v>1981</v>
      </c>
      <c r="I3" s="3">
        <v>8</v>
      </c>
      <c r="J3" s="3">
        <v>9</v>
      </c>
      <c r="K3" s="4">
        <f>AVERAGE(Кино[[#This Row],[Режиссура ]],Кино[[#This Row],[Сюжет]])</f>
        <v>8.5</v>
      </c>
      <c r="M3" s="5" t="s">
        <v>7</v>
      </c>
      <c r="N3" s="5">
        <v>8</v>
      </c>
      <c r="O3" s="5" t="s">
        <v>8</v>
      </c>
      <c r="P3" s="5">
        <v>10</v>
      </c>
      <c r="Q3" s="5" t="s">
        <v>6</v>
      </c>
    </row>
    <row r="4" spans="1:17" ht="16.5" thickTop="1" thickBot="1">
      <c r="A4" s="19" t="s">
        <v>276</v>
      </c>
      <c r="B4" s="15" t="s">
        <v>13</v>
      </c>
      <c r="C4" s="17" t="s">
        <v>13</v>
      </c>
      <c r="D4" s="17"/>
      <c r="E4" s="17"/>
      <c r="F4" s="18" t="s">
        <v>59</v>
      </c>
      <c r="G4" s="30" t="s">
        <v>277</v>
      </c>
      <c r="H4" s="6">
        <v>1985</v>
      </c>
      <c r="I4" s="2">
        <v>8</v>
      </c>
      <c r="J4" s="2">
        <v>8</v>
      </c>
      <c r="K4" s="4">
        <f>AVERAGE(Кино[[#This Row],[Режиссура ]],Кино[[#This Row],[Сюжет]])</f>
        <v>8</v>
      </c>
      <c r="M4" s="5" t="s">
        <v>7</v>
      </c>
      <c r="N4" s="5">
        <v>5</v>
      </c>
      <c r="O4" s="5" t="s">
        <v>8</v>
      </c>
      <c r="P4" s="5">
        <v>8</v>
      </c>
      <c r="Q4" s="5" t="s">
        <v>19</v>
      </c>
    </row>
    <row r="5" spans="1:17" ht="16.5" thickTop="1" thickBot="1">
      <c r="A5" s="19" t="s">
        <v>104</v>
      </c>
      <c r="B5" s="20" t="s">
        <v>13</v>
      </c>
      <c r="C5" s="21" t="s">
        <v>12</v>
      </c>
      <c r="D5" s="21"/>
      <c r="E5" s="21"/>
      <c r="F5" s="22" t="s">
        <v>101</v>
      </c>
      <c r="G5" s="31"/>
      <c r="H5" s="7">
        <v>1997</v>
      </c>
      <c r="I5" s="3">
        <v>7</v>
      </c>
      <c r="J5" s="3">
        <v>8</v>
      </c>
      <c r="K5" s="4">
        <f>AVERAGE(Кино[[#This Row],[Режиссура ]],Кино[[#This Row],[Сюжет]])</f>
        <v>7.5</v>
      </c>
      <c r="M5" s="5" t="s">
        <v>7</v>
      </c>
      <c r="N5" s="5">
        <v>3</v>
      </c>
      <c r="O5" s="5" t="s">
        <v>8</v>
      </c>
      <c r="P5" s="5">
        <v>5</v>
      </c>
      <c r="Q5" s="5" t="s">
        <v>9</v>
      </c>
    </row>
    <row r="6" spans="1:17" ht="16.5" thickTop="1" thickBot="1">
      <c r="A6" s="19" t="s">
        <v>80</v>
      </c>
      <c r="B6" s="15" t="s">
        <v>13</v>
      </c>
      <c r="C6" s="17" t="s">
        <v>37</v>
      </c>
      <c r="D6" s="17"/>
      <c r="E6" s="17"/>
      <c r="F6" s="18" t="s">
        <v>79</v>
      </c>
      <c r="G6" s="30"/>
      <c r="H6" s="6">
        <v>2001</v>
      </c>
      <c r="I6" s="2">
        <v>8</v>
      </c>
      <c r="J6" s="2">
        <v>5</v>
      </c>
      <c r="K6" s="4">
        <f>AVERAGE(Кино[[#This Row],[Режиссура ]],Кино[[#This Row],[Сюжет]])</f>
        <v>6.5</v>
      </c>
      <c r="M6" s="5" t="s">
        <v>7</v>
      </c>
      <c r="N6" s="5">
        <v>0</v>
      </c>
      <c r="O6" s="5" t="s">
        <v>8</v>
      </c>
      <c r="P6" s="5">
        <v>3</v>
      </c>
      <c r="Q6" s="5" t="s">
        <v>10</v>
      </c>
    </row>
    <row r="7" spans="1:17" ht="16.5" thickTop="1" thickBot="1">
      <c r="A7" s="14" t="s">
        <v>33</v>
      </c>
      <c r="B7" s="15" t="s">
        <v>13</v>
      </c>
      <c r="C7" s="17" t="s">
        <v>69</v>
      </c>
      <c r="D7" s="17" t="s">
        <v>247</v>
      </c>
      <c r="E7" s="17"/>
      <c r="F7" s="18" t="s">
        <v>62</v>
      </c>
      <c r="G7" s="30"/>
      <c r="H7" s="6">
        <v>1989</v>
      </c>
      <c r="I7" s="2">
        <v>5</v>
      </c>
      <c r="J7" s="2">
        <v>6</v>
      </c>
      <c r="K7" s="4">
        <f>AVERAGE(Кино[[#This Row],[Режиссура ]],Кино[[#This Row],[Сюжет]])</f>
        <v>5.5</v>
      </c>
    </row>
    <row r="8" spans="1:17" ht="16.5" thickTop="1" thickBot="1">
      <c r="A8" s="19" t="s">
        <v>20</v>
      </c>
      <c r="B8" s="15" t="s">
        <v>13</v>
      </c>
      <c r="C8" s="17" t="s">
        <v>39</v>
      </c>
      <c r="D8" s="17" t="s">
        <v>322</v>
      </c>
      <c r="E8" s="17"/>
      <c r="F8" s="18" t="s">
        <v>62</v>
      </c>
      <c r="G8" s="30"/>
      <c r="H8" s="6">
        <v>1982</v>
      </c>
      <c r="I8" s="2">
        <v>3</v>
      </c>
      <c r="J8" s="2">
        <v>3</v>
      </c>
      <c r="K8" s="4">
        <f>AVERAGE(Кино[[#This Row],[Режиссура ]],Кино[[#This Row],[Сюжет]])</f>
        <v>3</v>
      </c>
    </row>
    <row r="9" spans="1:17" ht="16.5" thickTop="1" thickBot="1">
      <c r="A9" s="19" t="s">
        <v>91</v>
      </c>
      <c r="B9" s="20" t="s">
        <v>37</v>
      </c>
      <c r="C9" s="23" t="s">
        <v>37</v>
      </c>
      <c r="D9" s="21" t="s">
        <v>258</v>
      </c>
      <c r="E9" s="23"/>
      <c r="F9" s="22" t="s">
        <v>88</v>
      </c>
      <c r="G9" s="31"/>
      <c r="H9" s="7">
        <v>1991</v>
      </c>
      <c r="I9" s="3">
        <v>7</v>
      </c>
      <c r="J9" s="3">
        <v>6</v>
      </c>
      <c r="K9" s="4">
        <f>AVERAGE(Кино[[#This Row],[Режиссура ]],Кино[[#This Row],[Сюжет]])</f>
        <v>6.5</v>
      </c>
    </row>
    <row r="10" spans="1:17" ht="16.5" thickTop="1" thickBot="1">
      <c r="A10" s="14" t="s">
        <v>29</v>
      </c>
      <c r="B10" s="24" t="s">
        <v>17</v>
      </c>
      <c r="C10" s="16"/>
      <c r="D10" s="17" t="s">
        <v>247</v>
      </c>
      <c r="E10" s="16"/>
      <c r="F10" s="18" t="s">
        <v>62</v>
      </c>
      <c r="G10" s="30"/>
      <c r="H10" s="6">
        <v>1988</v>
      </c>
      <c r="I10" s="2">
        <v>8</v>
      </c>
      <c r="J10" s="2">
        <v>7</v>
      </c>
      <c r="K10" s="4">
        <f>AVERAGE(Кино[[#This Row],[Режиссура ]],Кино[[#This Row],[Сюжет]])</f>
        <v>7.5</v>
      </c>
    </row>
    <row r="11" spans="1:17" ht="16.5" thickTop="1" thickBot="1">
      <c r="A11" s="14" t="s">
        <v>21</v>
      </c>
      <c r="B11" s="15" t="s">
        <v>17</v>
      </c>
      <c r="C11" s="16"/>
      <c r="D11" s="17" t="s">
        <v>247</v>
      </c>
      <c r="E11" s="16"/>
      <c r="F11" s="18" t="s">
        <v>62</v>
      </c>
      <c r="G11" s="30"/>
      <c r="H11" s="6">
        <v>1973</v>
      </c>
      <c r="I11" s="2">
        <v>7</v>
      </c>
      <c r="J11" s="2">
        <v>7</v>
      </c>
      <c r="K11" s="4">
        <f>AVERAGE(Кино[[#This Row],[Режиссура ]],Кино[[#This Row],[Сюжет]])</f>
        <v>7</v>
      </c>
    </row>
    <row r="12" spans="1:17" ht="16.5" thickTop="1" thickBot="1">
      <c r="A12" s="19" t="s">
        <v>54</v>
      </c>
      <c r="B12" s="15" t="s">
        <v>17</v>
      </c>
      <c r="C12" s="16" t="s">
        <v>15</v>
      </c>
      <c r="D12" s="16"/>
      <c r="E12" s="16"/>
      <c r="F12" s="18" t="s">
        <v>65</v>
      </c>
      <c r="G12" s="30"/>
      <c r="H12" s="6">
        <v>1990</v>
      </c>
      <c r="I12" s="2">
        <v>7</v>
      </c>
      <c r="J12" s="2">
        <v>7</v>
      </c>
      <c r="K12" s="4">
        <f>AVERAGE(Кино[[#This Row],[Режиссура ]],Кино[[#This Row],[Сюжет]])</f>
        <v>7</v>
      </c>
    </row>
    <row r="13" spans="1:17" ht="16.5" thickTop="1" thickBot="1">
      <c r="A13" s="14" t="s">
        <v>18</v>
      </c>
      <c r="B13" s="24" t="s">
        <v>17</v>
      </c>
      <c r="C13" s="16"/>
      <c r="D13" s="17" t="s">
        <v>247</v>
      </c>
      <c r="E13" s="16"/>
      <c r="F13" s="18" t="s">
        <v>62</v>
      </c>
      <c r="G13" s="30"/>
      <c r="H13" s="6">
        <v>1971</v>
      </c>
      <c r="I13" s="2">
        <v>7</v>
      </c>
      <c r="J13" s="2">
        <v>6</v>
      </c>
      <c r="K13" s="4">
        <f>AVERAGE(Кино[[#This Row],[Режиссура ]],Кино[[#This Row],[Сюжет]])</f>
        <v>6.5</v>
      </c>
    </row>
    <row r="14" spans="1:17" ht="16.5" thickTop="1" thickBot="1">
      <c r="A14" s="14" t="s">
        <v>27</v>
      </c>
      <c r="B14" s="24" t="s">
        <v>17</v>
      </c>
      <c r="C14" s="16"/>
      <c r="D14" s="17" t="s">
        <v>247</v>
      </c>
      <c r="E14" s="16"/>
      <c r="F14" s="18" t="s">
        <v>62</v>
      </c>
      <c r="G14" s="30"/>
      <c r="H14" s="6">
        <v>1976</v>
      </c>
      <c r="I14" s="2">
        <v>7</v>
      </c>
      <c r="J14" s="2">
        <v>5</v>
      </c>
      <c r="K14" s="4">
        <f>AVERAGE(Кино[[#This Row],[Режиссура ]],Кино[[#This Row],[Сюжет]])</f>
        <v>6</v>
      </c>
    </row>
    <row r="15" spans="1:17" ht="16.5" thickTop="1" thickBot="1">
      <c r="A15" s="19" t="s">
        <v>99</v>
      </c>
      <c r="B15" s="20" t="s">
        <v>17</v>
      </c>
      <c r="C15" s="21" t="s">
        <v>13</v>
      </c>
      <c r="D15" s="21" t="s">
        <v>256</v>
      </c>
      <c r="E15" s="21"/>
      <c r="F15" s="22" t="s">
        <v>88</v>
      </c>
      <c r="G15" s="31"/>
      <c r="H15" s="7">
        <v>1985</v>
      </c>
      <c r="I15" s="3">
        <v>7</v>
      </c>
      <c r="J15" s="3">
        <v>5</v>
      </c>
      <c r="K15" s="4">
        <f>AVERAGE(Кино[[#This Row],[Режиссура ]],Кино[[#This Row],[Сюжет]])</f>
        <v>6</v>
      </c>
    </row>
    <row r="16" spans="1:17" ht="16.5" thickTop="1" thickBot="1">
      <c r="A16" s="14" t="s">
        <v>28</v>
      </c>
      <c r="B16" s="24" t="s">
        <v>17</v>
      </c>
      <c r="C16" s="16"/>
      <c r="D16" s="17" t="s">
        <v>247</v>
      </c>
      <c r="E16" s="16"/>
      <c r="F16" s="18" t="s">
        <v>62</v>
      </c>
      <c r="G16" s="30"/>
      <c r="H16" s="6">
        <v>1983</v>
      </c>
      <c r="I16" s="2">
        <v>7</v>
      </c>
      <c r="J16" s="2">
        <v>4</v>
      </c>
      <c r="K16" s="4">
        <f>AVERAGE(Кино[[#This Row],[Режиссура ]],Кино[[#This Row],[Сюжет]])</f>
        <v>5.5</v>
      </c>
    </row>
    <row r="17" spans="1:11" ht="16.5" thickTop="1" thickBot="1">
      <c r="A17" s="14" t="s">
        <v>16</v>
      </c>
      <c r="B17" s="24" t="s">
        <v>17</v>
      </c>
      <c r="C17" s="16"/>
      <c r="D17" s="16"/>
      <c r="E17" s="16"/>
      <c r="F17" s="18" t="s">
        <v>73</v>
      </c>
      <c r="G17" s="30"/>
      <c r="H17" s="6">
        <v>1993</v>
      </c>
      <c r="I17" s="2">
        <v>5</v>
      </c>
      <c r="J17" s="2">
        <v>5</v>
      </c>
      <c r="K17" s="4">
        <f>AVERAGE(Кино[[#This Row],[Режиссура ]],Кино[[#This Row],[Сюжет]])</f>
        <v>5</v>
      </c>
    </row>
    <row r="18" spans="1:11" ht="16.5" thickTop="1" thickBot="1">
      <c r="A18" s="14" t="s">
        <v>31</v>
      </c>
      <c r="B18" s="24" t="s">
        <v>17</v>
      </c>
      <c r="C18" s="16"/>
      <c r="D18" s="16"/>
      <c r="E18" s="16"/>
      <c r="F18" s="18" t="s">
        <v>62</v>
      </c>
      <c r="G18" s="30"/>
      <c r="H18" s="6">
        <v>1977</v>
      </c>
      <c r="I18" s="2">
        <v>4</v>
      </c>
      <c r="J18" s="2">
        <v>5</v>
      </c>
      <c r="K18" s="4">
        <f>AVERAGE(Кино[[#This Row],[Режиссура ]],Кино[[#This Row],[Сюжет]])</f>
        <v>4.5</v>
      </c>
    </row>
    <row r="19" spans="1:11" ht="16.5" thickTop="1" thickBot="1">
      <c r="A19" s="19" t="s">
        <v>38</v>
      </c>
      <c r="B19" s="20" t="s">
        <v>15</v>
      </c>
      <c r="C19" s="17" t="s">
        <v>61</v>
      </c>
      <c r="D19" s="17" t="s">
        <v>247</v>
      </c>
      <c r="E19" s="17"/>
      <c r="F19" s="18" t="s">
        <v>60</v>
      </c>
      <c r="G19" s="31" t="s">
        <v>278</v>
      </c>
      <c r="H19" s="7">
        <v>1994</v>
      </c>
      <c r="I19" s="3">
        <v>9</v>
      </c>
      <c r="J19" s="3">
        <v>10</v>
      </c>
      <c r="K19" s="29">
        <f>AVERAGE(Кино[[#This Row],[Режиссура ]],Кино[[#This Row],[Сюжет]])</f>
        <v>9.5</v>
      </c>
    </row>
    <row r="20" spans="1:11" ht="16.5" thickTop="1" thickBot="1">
      <c r="A20" s="19" t="s">
        <v>84</v>
      </c>
      <c r="B20" s="15" t="s">
        <v>15</v>
      </c>
      <c r="C20" s="17" t="s">
        <v>37</v>
      </c>
      <c r="D20" s="17" t="s">
        <v>280</v>
      </c>
      <c r="E20" s="17"/>
      <c r="F20" s="18" t="s">
        <v>75</v>
      </c>
      <c r="G20" s="30" t="s">
        <v>279</v>
      </c>
      <c r="H20" s="6">
        <v>1979</v>
      </c>
      <c r="I20" s="2">
        <v>9</v>
      </c>
      <c r="J20" s="2">
        <v>8</v>
      </c>
      <c r="K20" s="4">
        <f>AVERAGE(Кино[[#This Row],[Режиссура ]],Кино[[#This Row],[Сюжет]])</f>
        <v>8.5</v>
      </c>
    </row>
    <row r="21" spans="1:11" ht="16.5" thickTop="1" thickBot="1">
      <c r="A21" s="14" t="s">
        <v>30</v>
      </c>
      <c r="B21" s="15" t="s">
        <v>15</v>
      </c>
      <c r="C21" s="17" t="s">
        <v>40</v>
      </c>
      <c r="D21" s="17"/>
      <c r="E21" s="17"/>
      <c r="F21" s="18" t="s">
        <v>62</v>
      </c>
      <c r="G21" s="30"/>
      <c r="H21" s="6">
        <v>1993</v>
      </c>
      <c r="I21" s="2">
        <v>8</v>
      </c>
      <c r="J21" s="2">
        <v>7</v>
      </c>
      <c r="K21" s="4">
        <f>AVERAGE(Кино[[#This Row],[Режиссура ]],Кино[[#This Row],[Сюжет]])</f>
        <v>7.5</v>
      </c>
    </row>
    <row r="22" spans="1:11" ht="16.5" thickTop="1" thickBot="1">
      <c r="A22" s="19" t="s">
        <v>85</v>
      </c>
      <c r="B22" s="15" t="s">
        <v>15</v>
      </c>
      <c r="C22" s="17" t="s">
        <v>37</v>
      </c>
      <c r="D22" s="17" t="s">
        <v>258</v>
      </c>
      <c r="E22" s="17"/>
      <c r="F22" s="18" t="s">
        <v>86</v>
      </c>
      <c r="G22" s="30"/>
      <c r="H22" s="6">
        <v>1986</v>
      </c>
      <c r="I22" s="2">
        <v>7</v>
      </c>
      <c r="J22" s="2">
        <v>8</v>
      </c>
      <c r="K22" s="4">
        <f>AVERAGE(Кино[[#This Row],[Режиссура ]],Кино[[#This Row],[Сюжет]])</f>
        <v>7.5</v>
      </c>
    </row>
    <row r="23" spans="1:11" ht="16.5" thickTop="1" thickBot="1">
      <c r="A23" s="19" t="s">
        <v>97</v>
      </c>
      <c r="B23" s="20" t="s">
        <v>15</v>
      </c>
      <c r="C23" s="21" t="s">
        <v>45</v>
      </c>
      <c r="D23" s="21" t="s">
        <v>257</v>
      </c>
      <c r="E23" s="21"/>
      <c r="F23" s="22" t="s">
        <v>98</v>
      </c>
      <c r="G23" s="31"/>
      <c r="H23" s="7">
        <v>1991</v>
      </c>
      <c r="I23" s="3">
        <v>6</v>
      </c>
      <c r="J23" s="3">
        <v>9</v>
      </c>
      <c r="K23" s="4">
        <f>AVERAGE(Кино[[#This Row],[Режиссура ]],Кино[[#This Row],[Сюжет]])</f>
        <v>7.5</v>
      </c>
    </row>
    <row r="24" spans="1:11" ht="16.5" thickTop="1" thickBot="1">
      <c r="A24" s="14" t="s">
        <v>14</v>
      </c>
      <c r="B24" s="15" t="s">
        <v>15</v>
      </c>
      <c r="C24" s="16"/>
      <c r="D24" s="16"/>
      <c r="E24" s="16"/>
      <c r="F24" s="18" t="s">
        <v>70</v>
      </c>
      <c r="G24" s="30"/>
      <c r="H24" s="6">
        <v>1979</v>
      </c>
      <c r="I24" s="2">
        <v>5</v>
      </c>
      <c r="J24" s="2">
        <v>6</v>
      </c>
      <c r="K24" s="4">
        <f>AVERAGE(Кино[[#This Row],[Режиссура ]],Кино[[#This Row],[Сюжет]])</f>
        <v>5.5</v>
      </c>
    </row>
    <row r="25" spans="1:11" ht="16.5" thickTop="1" thickBot="1">
      <c r="A25" s="19" t="s">
        <v>82</v>
      </c>
      <c r="B25" s="15" t="s">
        <v>15</v>
      </c>
      <c r="C25" s="17" t="s">
        <v>83</v>
      </c>
      <c r="D25" s="17"/>
      <c r="E25" s="17"/>
      <c r="F25" s="18" t="s">
        <v>65</v>
      </c>
      <c r="G25" s="30"/>
      <c r="H25" s="6">
        <v>1976</v>
      </c>
      <c r="I25" s="2">
        <v>6</v>
      </c>
      <c r="J25" s="2">
        <v>5</v>
      </c>
      <c r="K25" s="4">
        <f>AVERAGE(Кино[[#This Row],[Режиссура ]],Кино[[#This Row],[Сюжет]])</f>
        <v>5.5</v>
      </c>
    </row>
    <row r="26" spans="1:11" ht="16.5" thickTop="1" thickBot="1">
      <c r="A26" s="19" t="s">
        <v>95</v>
      </c>
      <c r="B26" s="20" t="s">
        <v>15</v>
      </c>
      <c r="C26" s="21" t="s">
        <v>37</v>
      </c>
      <c r="D26" s="21" t="s">
        <v>259</v>
      </c>
      <c r="E26" s="21"/>
      <c r="F26" s="22" t="s">
        <v>96</v>
      </c>
      <c r="G26" s="31"/>
      <c r="H26" s="7">
        <v>1989</v>
      </c>
      <c r="I26" s="3">
        <v>4</v>
      </c>
      <c r="J26" s="3">
        <v>5</v>
      </c>
      <c r="K26" s="4">
        <f>AVERAGE(Кино[[#This Row],[Режиссура ]],Кино[[#This Row],[Сюжет]])</f>
        <v>4.5</v>
      </c>
    </row>
    <row r="27" spans="1:11" ht="16.5" thickTop="1" thickBot="1">
      <c r="A27" s="19" t="s">
        <v>36</v>
      </c>
      <c r="B27" s="20" t="s">
        <v>15</v>
      </c>
      <c r="C27" s="16" t="s">
        <v>37</v>
      </c>
      <c r="D27" s="16"/>
      <c r="E27" s="16"/>
      <c r="F27" s="18" t="s">
        <v>62</v>
      </c>
      <c r="G27" s="31"/>
      <c r="H27" s="7">
        <v>2006</v>
      </c>
      <c r="I27" s="3">
        <v>4</v>
      </c>
      <c r="J27" s="3">
        <v>4</v>
      </c>
      <c r="K27" s="4">
        <f>AVERAGE(Кино[[#This Row],[Режиссура ]],Кино[[#This Row],[Сюжет]])</f>
        <v>4</v>
      </c>
    </row>
    <row r="28" spans="1:11" ht="16.5" thickTop="1" thickBot="1">
      <c r="A28" s="19" t="s">
        <v>35</v>
      </c>
      <c r="B28" s="20" t="s">
        <v>15</v>
      </c>
      <c r="C28" s="16" t="s">
        <v>37</v>
      </c>
      <c r="D28" s="16"/>
      <c r="E28" s="16"/>
      <c r="F28" s="18" t="s">
        <v>62</v>
      </c>
      <c r="G28" s="31"/>
      <c r="H28" s="7">
        <v>2006</v>
      </c>
      <c r="I28" s="3">
        <v>4</v>
      </c>
      <c r="J28" s="3">
        <v>3</v>
      </c>
      <c r="K28" s="4">
        <f>AVERAGE(Кино[[#This Row],[Режиссура ]],Кино[[#This Row],[Сюжет]])</f>
        <v>3.5</v>
      </c>
    </row>
    <row r="29" spans="1:11" ht="16.5" thickTop="1" thickBot="1">
      <c r="A29" s="19" t="s">
        <v>105</v>
      </c>
      <c r="B29" s="20" t="s">
        <v>12</v>
      </c>
      <c r="C29" s="21" t="s">
        <v>13</v>
      </c>
      <c r="D29" s="21" t="s">
        <v>247</v>
      </c>
      <c r="E29" s="21"/>
      <c r="F29" s="22" t="s">
        <v>106</v>
      </c>
      <c r="G29" s="31" t="s">
        <v>281</v>
      </c>
      <c r="H29" s="7">
        <v>1996</v>
      </c>
      <c r="I29" s="3">
        <v>8</v>
      </c>
      <c r="J29" s="3">
        <v>9</v>
      </c>
      <c r="K29" s="4">
        <f>AVERAGE(Кино[[#This Row],[Режиссура ]],Кино[[#This Row],[Сюжет]])</f>
        <v>8.5</v>
      </c>
    </row>
    <row r="30" spans="1:11" ht="16.5" thickTop="1" thickBot="1">
      <c r="A30" s="19" t="s">
        <v>102</v>
      </c>
      <c r="B30" s="20" t="s">
        <v>12</v>
      </c>
      <c r="C30" s="21" t="s">
        <v>45</v>
      </c>
      <c r="D30" s="21" t="s">
        <v>247</v>
      </c>
      <c r="E30" s="21"/>
      <c r="F30" s="22" t="s">
        <v>101</v>
      </c>
      <c r="G30" s="31" t="s">
        <v>282</v>
      </c>
      <c r="H30" s="7">
        <v>1988</v>
      </c>
      <c r="I30" s="3">
        <v>8</v>
      </c>
      <c r="J30" s="3">
        <v>8</v>
      </c>
      <c r="K30" s="4">
        <f>AVERAGE(Кино[[#This Row],[Режиссура ]],Кино[[#This Row],[Сюжет]])</f>
        <v>8</v>
      </c>
    </row>
    <row r="31" spans="1:11" ht="16.5" thickTop="1" thickBot="1">
      <c r="A31" s="19" t="s">
        <v>49</v>
      </c>
      <c r="B31" s="15" t="s">
        <v>12</v>
      </c>
      <c r="C31" s="17" t="s">
        <v>63</v>
      </c>
      <c r="D31" s="17" t="s">
        <v>247</v>
      </c>
      <c r="E31" s="17"/>
      <c r="F31" s="18" t="s">
        <v>64</v>
      </c>
      <c r="G31" s="30"/>
      <c r="H31" s="6">
        <v>1999</v>
      </c>
      <c r="I31" s="2">
        <v>7</v>
      </c>
      <c r="J31" s="2">
        <v>8</v>
      </c>
      <c r="K31" s="4">
        <f>AVERAGE(Кино[[#This Row],[Режиссура ]],Кино[[#This Row],[Сюжет]])</f>
        <v>7.5</v>
      </c>
    </row>
    <row r="32" spans="1:11" ht="16.5" thickTop="1" thickBot="1">
      <c r="A32" s="19" t="s">
        <v>100</v>
      </c>
      <c r="B32" s="20" t="s">
        <v>12</v>
      </c>
      <c r="C32" s="21" t="s">
        <v>45</v>
      </c>
      <c r="D32" s="21"/>
      <c r="E32" s="21"/>
      <c r="F32" s="22" t="s">
        <v>101</v>
      </c>
      <c r="G32" s="31"/>
      <c r="H32" s="7">
        <v>1983</v>
      </c>
      <c r="I32" s="3">
        <v>7</v>
      </c>
      <c r="J32" s="3">
        <v>8</v>
      </c>
      <c r="K32" s="4">
        <f>AVERAGE(Кино[[#This Row],[Режиссура ]],Кино[[#This Row],[Сюжет]])</f>
        <v>7.5</v>
      </c>
    </row>
    <row r="33" spans="1:11" ht="16.5" thickTop="1" thickBot="1">
      <c r="A33" s="14" t="s">
        <v>0</v>
      </c>
      <c r="B33" s="24" t="s">
        <v>12</v>
      </c>
      <c r="C33" s="16" t="s">
        <v>15</v>
      </c>
      <c r="D33" s="16"/>
      <c r="E33" s="16"/>
      <c r="F33" s="18" t="s">
        <v>66</v>
      </c>
      <c r="G33" s="30"/>
      <c r="H33" s="6">
        <v>1992</v>
      </c>
      <c r="I33" s="2">
        <v>6</v>
      </c>
      <c r="J33" s="2">
        <v>7</v>
      </c>
      <c r="K33" s="4">
        <f>AVERAGE(Кино[[#This Row],[Режиссура ]],Кино[[#This Row],[Сюжет]])</f>
        <v>6.5</v>
      </c>
    </row>
    <row r="34" spans="1:11" ht="16.5" thickTop="1" thickBot="1">
      <c r="A34" s="19" t="s">
        <v>51</v>
      </c>
      <c r="B34" s="24" t="s">
        <v>12</v>
      </c>
      <c r="C34" s="17" t="s">
        <v>57</v>
      </c>
      <c r="D34" s="17"/>
      <c r="E34" s="17"/>
      <c r="F34" s="18" t="s">
        <v>67</v>
      </c>
      <c r="G34" s="30"/>
      <c r="H34" s="6">
        <v>1981</v>
      </c>
      <c r="I34" s="2">
        <v>6</v>
      </c>
      <c r="J34" s="2">
        <v>7</v>
      </c>
      <c r="K34" s="4">
        <f>AVERAGE(Кино[[#This Row],[Режиссура ]],Кино[[#This Row],[Сюжет]])</f>
        <v>6.5</v>
      </c>
    </row>
    <row r="35" spans="1:11" ht="16.5" thickTop="1" thickBot="1">
      <c r="A35" s="19" t="s">
        <v>41</v>
      </c>
      <c r="B35" s="20" t="s">
        <v>12</v>
      </c>
      <c r="C35" s="16" t="s">
        <v>37</v>
      </c>
      <c r="D35" s="16"/>
      <c r="E35" s="16"/>
      <c r="F35" s="18" t="s">
        <v>62</v>
      </c>
      <c r="G35" s="31"/>
      <c r="H35" s="7">
        <v>1986</v>
      </c>
      <c r="I35" s="3">
        <v>6</v>
      </c>
      <c r="J35" s="3">
        <v>6</v>
      </c>
      <c r="K35" s="4">
        <f>AVERAGE(Кино[[#This Row],[Режиссура ]],Кино[[#This Row],[Сюжет]])</f>
        <v>6</v>
      </c>
    </row>
    <row r="36" spans="1:11" ht="16.5" thickTop="1" thickBot="1">
      <c r="A36" s="19" t="s">
        <v>48</v>
      </c>
      <c r="B36" s="24" t="s">
        <v>12</v>
      </c>
      <c r="C36" s="16" t="s">
        <v>17</v>
      </c>
      <c r="D36" s="16"/>
      <c r="E36" s="16"/>
      <c r="F36" s="18" t="s">
        <v>68</v>
      </c>
      <c r="G36" s="30"/>
      <c r="H36" s="6">
        <v>2000</v>
      </c>
      <c r="I36" s="2">
        <v>6</v>
      </c>
      <c r="J36" s="2">
        <v>6</v>
      </c>
      <c r="K36" s="4">
        <f>AVERAGE(Кино[[#This Row],[Режиссура ]],Кино[[#This Row],[Сюжет]])</f>
        <v>6</v>
      </c>
    </row>
    <row r="37" spans="1:11" ht="16.5" thickTop="1" thickBot="1">
      <c r="A37" s="19" t="s">
        <v>92</v>
      </c>
      <c r="B37" s="20" t="s">
        <v>12</v>
      </c>
      <c r="C37" s="21" t="s">
        <v>47</v>
      </c>
      <c r="D37" s="21"/>
      <c r="E37" s="21"/>
      <c r="F37" s="22" t="s">
        <v>65</v>
      </c>
      <c r="G37" s="31"/>
      <c r="H37" s="7">
        <v>1987</v>
      </c>
      <c r="I37" s="3">
        <v>6</v>
      </c>
      <c r="J37" s="3">
        <v>6</v>
      </c>
      <c r="K37" s="4">
        <f>AVERAGE(Кино[[#This Row],[Режиссура ]],Кино[[#This Row],[Сюжет]])</f>
        <v>6</v>
      </c>
    </row>
    <row r="38" spans="1:11" ht="16.5" thickTop="1" thickBot="1">
      <c r="A38" s="14" t="s">
        <v>32</v>
      </c>
      <c r="B38" s="24" t="s">
        <v>12</v>
      </c>
      <c r="C38" s="16" t="s">
        <v>37</v>
      </c>
      <c r="D38" s="16"/>
      <c r="E38" s="16"/>
      <c r="F38" s="18" t="s">
        <v>62</v>
      </c>
      <c r="G38" s="30"/>
      <c r="H38" s="6">
        <v>1970</v>
      </c>
      <c r="I38" s="2">
        <v>5</v>
      </c>
      <c r="J38" s="2">
        <v>6</v>
      </c>
      <c r="K38" s="4">
        <f>AVERAGE(Кино[[#This Row],[Режиссура ]],Кино[[#This Row],[Сюжет]])</f>
        <v>5.5</v>
      </c>
    </row>
    <row r="39" spans="1:11" ht="16.5" thickTop="1" thickBot="1">
      <c r="A39" s="19" t="s">
        <v>53</v>
      </c>
      <c r="B39" s="24" t="s">
        <v>12</v>
      </c>
      <c r="C39" s="17" t="s">
        <v>61</v>
      </c>
      <c r="D39" s="17"/>
      <c r="E39" s="17"/>
      <c r="F39" s="18" t="s">
        <v>71</v>
      </c>
      <c r="G39" s="30"/>
      <c r="H39" s="6">
        <v>1999</v>
      </c>
      <c r="I39" s="2">
        <v>5</v>
      </c>
      <c r="J39" s="2">
        <v>6</v>
      </c>
      <c r="K39" s="4">
        <f>AVERAGE(Кино[[#This Row],[Режиссура ]],Кино[[#This Row],[Сюжет]])</f>
        <v>5.5</v>
      </c>
    </row>
    <row r="40" spans="1:11" ht="16.5" thickTop="1" thickBot="1">
      <c r="A40" s="19" t="s">
        <v>74</v>
      </c>
      <c r="B40" s="24" t="s">
        <v>12</v>
      </c>
      <c r="C40" s="17" t="s">
        <v>61</v>
      </c>
      <c r="D40" s="17"/>
      <c r="E40" s="17"/>
      <c r="F40" s="18" t="s">
        <v>75</v>
      </c>
      <c r="G40" s="30"/>
      <c r="H40" s="6">
        <v>1990</v>
      </c>
      <c r="I40" s="2">
        <v>5</v>
      </c>
      <c r="J40" s="2">
        <v>6</v>
      </c>
      <c r="K40" s="4">
        <f>AVERAGE(Кино[[#This Row],[Режиссура ]],Кино[[#This Row],[Сюжет]])</f>
        <v>5.5</v>
      </c>
    </row>
    <row r="41" spans="1:11" ht="16.5" thickTop="1" thickBot="1">
      <c r="A41" s="19" t="s">
        <v>103</v>
      </c>
      <c r="B41" s="20" t="s">
        <v>12</v>
      </c>
      <c r="C41" s="21" t="s">
        <v>77</v>
      </c>
      <c r="D41" s="21"/>
      <c r="E41" s="21"/>
      <c r="F41" s="22" t="s">
        <v>101</v>
      </c>
      <c r="G41" s="31"/>
      <c r="H41" s="7">
        <v>1989</v>
      </c>
      <c r="I41" s="3">
        <v>6</v>
      </c>
      <c r="J41" s="3">
        <v>5</v>
      </c>
      <c r="K41" s="4">
        <f>AVERAGE(Кино[[#This Row],[Режиссура ]],Кино[[#This Row],[Сюжет]])</f>
        <v>5.5</v>
      </c>
    </row>
    <row r="42" spans="1:11" ht="16.5" thickTop="1" thickBot="1">
      <c r="A42" s="19" t="s">
        <v>52</v>
      </c>
      <c r="B42" s="15" t="s">
        <v>12</v>
      </c>
      <c r="C42" s="17" t="s">
        <v>57</v>
      </c>
      <c r="D42" s="17"/>
      <c r="E42" s="17"/>
      <c r="F42" s="18" t="s">
        <v>67</v>
      </c>
      <c r="G42" s="30"/>
      <c r="H42" s="6">
        <v>1984</v>
      </c>
      <c r="I42" s="2">
        <v>5</v>
      </c>
      <c r="J42" s="2">
        <v>5</v>
      </c>
      <c r="K42" s="4">
        <f>AVERAGE(Кино[[#This Row],[Режиссура ]],Кино[[#This Row],[Сюжет]])</f>
        <v>5</v>
      </c>
    </row>
    <row r="43" spans="1:11" ht="16.5" thickTop="1" thickBot="1">
      <c r="A43" s="19" t="s">
        <v>89</v>
      </c>
      <c r="B43" s="20" t="s">
        <v>12</v>
      </c>
      <c r="C43" s="21" t="s">
        <v>61</v>
      </c>
      <c r="D43" s="21"/>
      <c r="E43" s="21"/>
      <c r="F43" s="22" t="s">
        <v>90</v>
      </c>
      <c r="G43" s="31"/>
      <c r="H43" s="7">
        <v>1988</v>
      </c>
      <c r="I43" s="3">
        <v>4</v>
      </c>
      <c r="J43" s="3">
        <v>5</v>
      </c>
      <c r="K43" s="4">
        <f>AVERAGE(Кино[[#This Row],[Режиссура ]],Кино[[#This Row],[Сюжет]])</f>
        <v>4.5</v>
      </c>
    </row>
    <row r="44" spans="1:11" ht="16.5" thickTop="1" thickBot="1">
      <c r="A44" s="19" t="s">
        <v>93</v>
      </c>
      <c r="B44" s="20" t="s">
        <v>63</v>
      </c>
      <c r="C44" s="21" t="s">
        <v>17</v>
      </c>
      <c r="D44" s="21"/>
      <c r="E44" s="21"/>
      <c r="F44" s="22" t="s">
        <v>94</v>
      </c>
      <c r="G44" s="31"/>
      <c r="H44" s="7">
        <v>1993</v>
      </c>
      <c r="I44" s="3">
        <v>6</v>
      </c>
      <c r="J44" s="3">
        <v>6</v>
      </c>
      <c r="K44" s="4">
        <f>AVERAGE(Кино[[#This Row],[Режиссура ]],Кино[[#This Row],[Сюжет]])</f>
        <v>6</v>
      </c>
    </row>
    <row r="45" spans="1:11" ht="16.5" thickTop="1" thickBot="1">
      <c r="A45" s="19" t="s">
        <v>76</v>
      </c>
      <c r="B45" s="20" t="s">
        <v>63</v>
      </c>
      <c r="C45" s="21" t="s">
        <v>77</v>
      </c>
      <c r="D45" s="21"/>
      <c r="E45" s="21"/>
      <c r="F45" s="22" t="s">
        <v>78</v>
      </c>
      <c r="G45" s="31"/>
      <c r="H45" s="7">
        <v>1993</v>
      </c>
      <c r="I45" s="3">
        <v>4</v>
      </c>
      <c r="J45" s="2">
        <v>5</v>
      </c>
      <c r="K45" s="4">
        <f>AVERAGE(Кино[[#This Row],[Режиссура ]],Кино[[#This Row],[Сюжет]])</f>
        <v>4.5</v>
      </c>
    </row>
    <row r="46" spans="1:11" ht="16.5" thickTop="1" thickBot="1">
      <c r="A46" s="19" t="s">
        <v>50</v>
      </c>
      <c r="B46" s="15" t="s">
        <v>45</v>
      </c>
      <c r="C46" s="17" t="s">
        <v>47</v>
      </c>
      <c r="D46" s="17"/>
      <c r="E46" s="17"/>
      <c r="F46" s="18" t="s">
        <v>62</v>
      </c>
      <c r="G46" s="30" t="s">
        <v>283</v>
      </c>
      <c r="H46" s="6">
        <v>2000</v>
      </c>
      <c r="I46" s="2">
        <v>8</v>
      </c>
      <c r="J46" s="2">
        <v>8</v>
      </c>
      <c r="K46" s="4">
        <f>AVERAGE(Кино[[#This Row],[Режиссура ]],Кино[[#This Row],[Сюжет]])</f>
        <v>8</v>
      </c>
    </row>
    <row r="47" spans="1:11" ht="16.5" thickTop="1" thickBot="1">
      <c r="A47" s="19" t="s">
        <v>44</v>
      </c>
      <c r="B47" s="15" t="s">
        <v>45</v>
      </c>
      <c r="C47" s="16"/>
      <c r="D47" s="16"/>
      <c r="E47" s="16"/>
      <c r="F47" s="18" t="s">
        <v>59</v>
      </c>
      <c r="G47" s="30"/>
      <c r="H47" s="6">
        <v>1985</v>
      </c>
      <c r="I47" s="2">
        <v>4</v>
      </c>
      <c r="J47" s="2">
        <v>4</v>
      </c>
      <c r="K47" s="4">
        <f>AVERAGE(Кино[[#This Row],[Режиссура ]],Кино[[#This Row],[Сюжет]])</f>
        <v>4</v>
      </c>
    </row>
    <row r="48" spans="1:11" ht="16.5" thickTop="1" thickBot="1">
      <c r="A48" s="19" t="s">
        <v>55</v>
      </c>
      <c r="B48" s="15" t="s">
        <v>40</v>
      </c>
      <c r="C48" s="16" t="s">
        <v>17</v>
      </c>
      <c r="D48" s="16"/>
      <c r="E48" s="16"/>
      <c r="F48" s="18" t="s">
        <v>58</v>
      </c>
      <c r="G48" s="30"/>
      <c r="H48" s="6">
        <v>2001</v>
      </c>
      <c r="I48" s="2">
        <v>7</v>
      </c>
      <c r="J48" s="2">
        <v>8</v>
      </c>
      <c r="K48" s="4">
        <f>AVERAGE(Кино[[#This Row],[Режиссура ]],Кино[[#This Row],[Сюжет]])</f>
        <v>7.5</v>
      </c>
    </row>
    <row r="49" spans="1:11" ht="16.5" thickTop="1" thickBot="1">
      <c r="A49" s="19" t="s">
        <v>81</v>
      </c>
      <c r="B49" s="15" t="s">
        <v>40</v>
      </c>
      <c r="C49" s="17" t="s">
        <v>15</v>
      </c>
      <c r="D49" s="17"/>
      <c r="E49" s="17"/>
      <c r="F49" s="18" t="s">
        <v>78</v>
      </c>
      <c r="G49" s="30"/>
      <c r="H49" s="6">
        <v>1989</v>
      </c>
      <c r="I49" s="2">
        <v>7</v>
      </c>
      <c r="J49" s="2">
        <v>8</v>
      </c>
      <c r="K49" s="4">
        <f>AVERAGE(Кино[[#This Row],[Режиссура ]],Кино[[#This Row],[Сюжет]])</f>
        <v>7.5</v>
      </c>
    </row>
    <row r="50" spans="1:11" ht="16.5" thickTop="1" thickBot="1">
      <c r="A50" s="19" t="s">
        <v>87</v>
      </c>
      <c r="B50" s="15" t="s">
        <v>40</v>
      </c>
      <c r="C50" s="17" t="s">
        <v>37</v>
      </c>
      <c r="D50" s="17" t="s">
        <v>258</v>
      </c>
      <c r="E50" s="17"/>
      <c r="F50" s="18" t="s">
        <v>88</v>
      </c>
      <c r="G50" s="30"/>
      <c r="H50" s="6">
        <v>1988</v>
      </c>
      <c r="I50" s="2">
        <v>5</v>
      </c>
      <c r="J50" s="2">
        <v>6</v>
      </c>
      <c r="K50" s="4">
        <f>AVERAGE(Кино[[#This Row],[Режиссура ]],Кино[[#This Row],[Сюжет]])</f>
        <v>5.5</v>
      </c>
    </row>
    <row r="51" spans="1:11" ht="16.5" thickTop="1" thickBot="1">
      <c r="A51" s="14" t="s">
        <v>34</v>
      </c>
      <c r="B51" s="15" t="s">
        <v>40</v>
      </c>
      <c r="C51" s="16"/>
      <c r="D51" s="16"/>
      <c r="E51" s="16"/>
      <c r="F51" s="18" t="s">
        <v>62</v>
      </c>
      <c r="G51" s="30"/>
      <c r="H51" s="6">
        <v>1979</v>
      </c>
      <c r="I51" s="2">
        <v>5</v>
      </c>
      <c r="J51" s="2">
        <v>5</v>
      </c>
      <c r="K51" s="4">
        <f>AVERAGE(Кино[[#This Row],[Режиссура ]],Кино[[#This Row],[Сюжет]])</f>
        <v>5</v>
      </c>
    </row>
    <row r="52" spans="1:11" ht="16.5" thickTop="1" thickBot="1">
      <c r="A52" s="19" t="s">
        <v>42</v>
      </c>
      <c r="B52" s="20" t="s">
        <v>43</v>
      </c>
      <c r="C52" s="17" t="s">
        <v>40</v>
      </c>
      <c r="D52" s="17"/>
      <c r="E52" s="17"/>
      <c r="F52" s="18" t="s">
        <v>72</v>
      </c>
      <c r="G52" s="31"/>
      <c r="H52" s="7">
        <v>2004</v>
      </c>
      <c r="I52" s="3">
        <v>0</v>
      </c>
      <c r="J52" s="3">
        <v>1</v>
      </c>
      <c r="K52" s="4">
        <f>AVERAGE(Кино[[#This Row],[Режиссура ]],Кино[[#This Row],[Сюжет]])</f>
        <v>0.5</v>
      </c>
    </row>
    <row r="53" spans="1:11" ht="16.5" thickTop="1" thickBot="1">
      <c r="A53" s="19" t="s">
        <v>46</v>
      </c>
      <c r="B53" s="15" t="s">
        <v>47</v>
      </c>
      <c r="C53" s="17" t="s">
        <v>45</v>
      </c>
      <c r="D53" s="17" t="s">
        <v>254</v>
      </c>
      <c r="E53" s="17"/>
      <c r="F53" s="18" t="s">
        <v>60</v>
      </c>
      <c r="G53" s="30"/>
      <c r="H53" s="6">
        <v>1998</v>
      </c>
      <c r="I53" s="2">
        <v>7</v>
      </c>
      <c r="J53" s="2">
        <v>8</v>
      </c>
      <c r="K53" s="4">
        <f>AVERAGE(Кино[[#This Row],[Режиссура ]],Кино[[#This Row],[Сюжет]])</f>
        <v>7.5</v>
      </c>
    </row>
    <row r="54" spans="1:11" ht="16.5" thickTop="1" thickBot="1">
      <c r="A54" s="19" t="s">
        <v>109</v>
      </c>
      <c r="B54" s="20" t="s">
        <v>13</v>
      </c>
      <c r="C54" s="21" t="s">
        <v>40</v>
      </c>
      <c r="D54" s="21"/>
      <c r="E54" s="21"/>
      <c r="F54" s="22" t="s">
        <v>59</v>
      </c>
      <c r="G54" s="31"/>
      <c r="H54" s="7">
        <v>2002</v>
      </c>
      <c r="I54" s="3">
        <v>7</v>
      </c>
      <c r="J54" s="3">
        <v>8</v>
      </c>
      <c r="K54" s="4">
        <f>AVERAGE(Кино[[#This Row],[Режиссура ]],Кино[[#This Row],[Сюжет]])</f>
        <v>7.5</v>
      </c>
    </row>
    <row r="55" spans="1:11" ht="16.5" thickTop="1" thickBot="1">
      <c r="A55" s="19" t="s">
        <v>110</v>
      </c>
      <c r="B55" s="20" t="s">
        <v>15</v>
      </c>
      <c r="C55" s="21" t="s">
        <v>45</v>
      </c>
      <c r="D55" s="21" t="s">
        <v>260</v>
      </c>
      <c r="E55" s="21"/>
      <c r="F55" s="22" t="s">
        <v>111</v>
      </c>
      <c r="G55" s="31"/>
      <c r="H55" s="7">
        <v>1998</v>
      </c>
      <c r="I55" s="3">
        <v>7</v>
      </c>
      <c r="J55" s="3">
        <v>6</v>
      </c>
      <c r="K55" s="4">
        <f>AVERAGE(Кино[[#This Row],[Режиссура ]],Кино[[#This Row],[Сюжет]])</f>
        <v>6.5</v>
      </c>
    </row>
    <row r="56" spans="1:11" ht="16.5" thickTop="1" thickBot="1">
      <c r="A56" s="19" t="s">
        <v>112</v>
      </c>
      <c r="B56" s="20" t="s">
        <v>17</v>
      </c>
      <c r="C56" s="21" t="s">
        <v>13</v>
      </c>
      <c r="D56" s="21"/>
      <c r="E56" s="21"/>
      <c r="F56" s="22" t="s">
        <v>108</v>
      </c>
      <c r="G56" s="31"/>
      <c r="H56" s="7">
        <v>1987</v>
      </c>
      <c r="I56" s="3">
        <v>5</v>
      </c>
      <c r="J56" s="3">
        <v>6</v>
      </c>
      <c r="K56" s="4">
        <f>AVERAGE(Кино[[#This Row],[Режиссура ]],Кино[[#This Row],[Сюжет]])</f>
        <v>5.5</v>
      </c>
    </row>
    <row r="57" spans="1:11" ht="16.5" thickTop="1" thickBot="1">
      <c r="A57" s="19" t="s">
        <v>115</v>
      </c>
      <c r="B57" s="20" t="s">
        <v>12</v>
      </c>
      <c r="C57" s="21" t="s">
        <v>47</v>
      </c>
      <c r="D57" s="21"/>
      <c r="E57" s="21"/>
      <c r="F57" s="22" t="s">
        <v>116</v>
      </c>
      <c r="G57" s="31"/>
      <c r="H57" s="7">
        <v>1996</v>
      </c>
      <c r="I57" s="3">
        <v>5</v>
      </c>
      <c r="J57" s="3">
        <v>7</v>
      </c>
      <c r="K57" s="4">
        <f>AVERAGE(Кино[[#This Row],[Режиссура ]],Кино[[#This Row],[Сюжет]])</f>
        <v>6</v>
      </c>
    </row>
    <row r="58" spans="1:11" ht="16.5" thickTop="1" thickBot="1">
      <c r="A58" s="19" t="s">
        <v>113</v>
      </c>
      <c r="B58" s="20" t="s">
        <v>47</v>
      </c>
      <c r="C58" s="21" t="s">
        <v>43</v>
      </c>
      <c r="D58" s="21"/>
      <c r="E58" s="21" t="s">
        <v>266</v>
      </c>
      <c r="F58" s="22" t="s">
        <v>114</v>
      </c>
      <c r="G58" s="31" t="s">
        <v>284</v>
      </c>
      <c r="H58" s="7">
        <v>1979</v>
      </c>
      <c r="I58" s="3">
        <v>8</v>
      </c>
      <c r="J58" s="3">
        <v>9</v>
      </c>
      <c r="K58" s="4">
        <f>AVERAGE(Кино[[#This Row],[Режиссура ]],Кино[[#This Row],[Сюжет]])</f>
        <v>8.5</v>
      </c>
    </row>
    <row r="59" spans="1:11" ht="16.5" thickTop="1" thickBot="1">
      <c r="A59" s="19" t="s">
        <v>117</v>
      </c>
      <c r="B59" s="20" t="s">
        <v>15</v>
      </c>
      <c r="C59" s="21" t="s">
        <v>61</v>
      </c>
      <c r="D59" s="21" t="s">
        <v>285</v>
      </c>
      <c r="E59" s="21"/>
      <c r="F59" s="22" t="s">
        <v>118</v>
      </c>
      <c r="G59" s="31"/>
      <c r="H59" s="7">
        <v>1987</v>
      </c>
      <c r="I59" s="3">
        <v>6</v>
      </c>
      <c r="J59" s="3">
        <v>8</v>
      </c>
      <c r="K59" s="4">
        <f>AVERAGE(Кино[[#This Row],[Режиссура ]],Кино[[#This Row],[Сюжет]])</f>
        <v>7</v>
      </c>
    </row>
    <row r="60" spans="1:11" ht="16.5" thickTop="1" thickBot="1">
      <c r="A60" s="19" t="s">
        <v>119</v>
      </c>
      <c r="B60" s="20" t="s">
        <v>47</v>
      </c>
      <c r="C60" s="21" t="s">
        <v>43</v>
      </c>
      <c r="D60" s="21"/>
      <c r="E60" s="21" t="s">
        <v>266</v>
      </c>
      <c r="F60" s="22" t="s">
        <v>114</v>
      </c>
      <c r="G60" s="31" t="s">
        <v>274</v>
      </c>
      <c r="H60" s="7">
        <v>1986</v>
      </c>
      <c r="I60" s="3">
        <v>10</v>
      </c>
      <c r="J60" s="3">
        <v>9</v>
      </c>
      <c r="K60" s="4">
        <f>AVERAGE(Кино[[#This Row],[Режиссура ]],Кино[[#This Row],[Сюжет]])</f>
        <v>9.5</v>
      </c>
    </row>
    <row r="61" spans="1:11" ht="16.5" thickTop="1" thickBot="1">
      <c r="A61" s="19" t="s">
        <v>120</v>
      </c>
      <c r="B61" s="20" t="s">
        <v>15</v>
      </c>
      <c r="C61" s="21" t="s">
        <v>61</v>
      </c>
      <c r="D61" s="21"/>
      <c r="E61" s="21"/>
      <c r="F61" s="22" t="s">
        <v>121</v>
      </c>
      <c r="G61" s="31"/>
      <c r="H61" s="7">
        <v>1973</v>
      </c>
      <c r="I61" s="3">
        <v>3</v>
      </c>
      <c r="J61" s="3">
        <v>1</v>
      </c>
      <c r="K61" s="4">
        <f>AVERAGE(Кино[[#This Row],[Режиссура ]],Кино[[#This Row],[Сюжет]])</f>
        <v>2</v>
      </c>
    </row>
    <row r="62" spans="1:11" ht="16.5" thickTop="1" thickBot="1">
      <c r="A62" s="19" t="s">
        <v>122</v>
      </c>
      <c r="B62" s="20" t="s">
        <v>13</v>
      </c>
      <c r="C62" s="21" t="s">
        <v>37</v>
      </c>
      <c r="D62" s="21"/>
      <c r="E62" s="21"/>
      <c r="F62" s="22" t="s">
        <v>123</v>
      </c>
      <c r="G62" s="31"/>
      <c r="H62" s="7">
        <v>1993</v>
      </c>
      <c r="I62" s="3">
        <v>6</v>
      </c>
      <c r="J62" s="3">
        <v>5</v>
      </c>
      <c r="K62" s="4">
        <f>AVERAGE(Кино[[#This Row],[Режиссура ]],Кино[[#This Row],[Сюжет]])</f>
        <v>5.5</v>
      </c>
    </row>
    <row r="63" spans="1:11" ht="16.5" thickTop="1" thickBot="1">
      <c r="A63" s="19" t="s">
        <v>138</v>
      </c>
      <c r="B63" s="20" t="s">
        <v>13</v>
      </c>
      <c r="C63" s="21" t="s">
        <v>37</v>
      </c>
      <c r="D63" s="21"/>
      <c r="E63" s="21"/>
      <c r="F63" s="22" t="s">
        <v>123</v>
      </c>
      <c r="G63" s="31"/>
      <c r="H63" s="7">
        <v>2002</v>
      </c>
      <c r="I63" s="3">
        <v>3</v>
      </c>
      <c r="J63" s="3">
        <v>1</v>
      </c>
      <c r="K63" s="4">
        <f>AVERAGE(Кино[[#This Row],[Режиссура ]],Кино[[#This Row],[Сюжет]])</f>
        <v>2</v>
      </c>
    </row>
    <row r="64" spans="1:11" ht="16.5" thickTop="1" thickBot="1">
      <c r="A64" s="19" t="s">
        <v>124</v>
      </c>
      <c r="B64" s="20" t="s">
        <v>15</v>
      </c>
      <c r="C64" s="21" t="s">
        <v>125</v>
      </c>
      <c r="D64" s="21"/>
      <c r="E64" s="21"/>
      <c r="F64" s="22" t="s">
        <v>126</v>
      </c>
      <c r="G64" s="31"/>
      <c r="H64" s="7">
        <v>1996</v>
      </c>
      <c r="I64" s="3">
        <v>5</v>
      </c>
      <c r="J64" s="3">
        <v>6</v>
      </c>
      <c r="K64" s="4">
        <f>AVERAGE(Кино[[#This Row],[Режиссура ]],Кино[[#This Row],[Сюжет]])</f>
        <v>5.5</v>
      </c>
    </row>
    <row r="65" spans="1:11" ht="16.5" thickTop="1" thickBot="1">
      <c r="A65" s="19" t="s">
        <v>127</v>
      </c>
      <c r="B65" s="20" t="s">
        <v>12</v>
      </c>
      <c r="C65" s="21" t="s">
        <v>37</v>
      </c>
      <c r="D65" s="21" t="s">
        <v>258</v>
      </c>
      <c r="E65" s="21"/>
      <c r="F65" s="22" t="s">
        <v>128</v>
      </c>
      <c r="G65" s="31"/>
      <c r="H65" s="7">
        <v>1987</v>
      </c>
      <c r="I65" s="3">
        <v>7</v>
      </c>
      <c r="J65" s="3">
        <v>6</v>
      </c>
      <c r="K65" s="4">
        <f>AVERAGE(Кино[[#This Row],[Режиссура ]],Кино[[#This Row],[Сюжет]])</f>
        <v>6.5</v>
      </c>
    </row>
    <row r="66" spans="1:11" ht="16.5" thickTop="1" thickBot="1">
      <c r="A66" s="19" t="s">
        <v>129</v>
      </c>
      <c r="B66" s="20" t="s">
        <v>15</v>
      </c>
      <c r="C66" s="21" t="s">
        <v>37</v>
      </c>
      <c r="D66" s="21"/>
      <c r="E66" s="21"/>
      <c r="F66" s="22" t="s">
        <v>130</v>
      </c>
      <c r="G66" s="31"/>
      <c r="H66" s="7">
        <v>1978</v>
      </c>
      <c r="I66" s="3">
        <v>7</v>
      </c>
      <c r="J66" s="3">
        <v>6</v>
      </c>
      <c r="K66" s="4">
        <f>AVERAGE(Кино[[#This Row],[Режиссура ]],Кино[[#This Row],[Сюжет]])</f>
        <v>6.5</v>
      </c>
    </row>
    <row r="67" spans="1:11" ht="16.5" thickTop="1" thickBot="1">
      <c r="A67" s="19" t="s">
        <v>131</v>
      </c>
      <c r="B67" s="15" t="s">
        <v>47</v>
      </c>
      <c r="C67" s="21" t="s">
        <v>12</v>
      </c>
      <c r="D67" s="21"/>
      <c r="E67" s="21"/>
      <c r="F67" s="22" t="s">
        <v>132</v>
      </c>
      <c r="G67" s="31"/>
      <c r="H67" s="7">
        <v>1996</v>
      </c>
      <c r="I67" s="3">
        <v>8</v>
      </c>
      <c r="J67" s="3">
        <v>7</v>
      </c>
      <c r="K67" s="4">
        <f>AVERAGE(Кино[[#This Row],[Режиссура ]],Кино[[#This Row],[Сюжет]])</f>
        <v>7.5</v>
      </c>
    </row>
    <row r="68" spans="1:11" ht="16.5" thickTop="1" thickBot="1">
      <c r="A68" s="19" t="s">
        <v>133</v>
      </c>
      <c r="B68" s="20" t="s">
        <v>12</v>
      </c>
      <c r="C68" s="21" t="s">
        <v>47</v>
      </c>
      <c r="D68" s="21" t="s">
        <v>288</v>
      </c>
      <c r="E68" s="21" t="s">
        <v>287</v>
      </c>
      <c r="F68" s="22" t="s">
        <v>59</v>
      </c>
      <c r="G68" s="31" t="s">
        <v>286</v>
      </c>
      <c r="H68" s="7">
        <v>1993</v>
      </c>
      <c r="I68" s="3">
        <v>9</v>
      </c>
      <c r="J68" s="3">
        <v>10</v>
      </c>
      <c r="K68" s="4">
        <f>AVERAGE(Кино[[#This Row],[Режиссура ]],Кино[[#This Row],[Сюжет]])</f>
        <v>9.5</v>
      </c>
    </row>
    <row r="69" spans="1:11" ht="16.5" thickTop="1" thickBot="1">
      <c r="A69" s="19" t="s">
        <v>134</v>
      </c>
      <c r="B69" s="20" t="s">
        <v>12</v>
      </c>
      <c r="C69" s="21" t="s">
        <v>135</v>
      </c>
      <c r="D69" s="21"/>
      <c r="E69" s="21"/>
      <c r="F69" s="22" t="s">
        <v>136</v>
      </c>
      <c r="G69" s="31"/>
      <c r="H69" s="7">
        <v>2011</v>
      </c>
      <c r="I69" s="3">
        <v>3</v>
      </c>
      <c r="J69" s="3">
        <v>4</v>
      </c>
      <c r="K69" s="4">
        <f>AVERAGE(Кино[[#This Row],[Режиссура ]],Кино[[#This Row],[Сюжет]])</f>
        <v>3.5</v>
      </c>
    </row>
    <row r="70" spans="1:11" ht="16.5" thickTop="1" thickBot="1">
      <c r="A70" s="19" t="s">
        <v>137</v>
      </c>
      <c r="B70" s="20" t="s">
        <v>63</v>
      </c>
      <c r="C70" s="21" t="s">
        <v>77</v>
      </c>
      <c r="D70" s="21"/>
      <c r="E70" s="21"/>
      <c r="F70" s="22" t="s">
        <v>139</v>
      </c>
      <c r="G70" s="31"/>
      <c r="H70" s="7">
        <v>1991</v>
      </c>
      <c r="I70" s="3">
        <v>6</v>
      </c>
      <c r="J70" s="3">
        <v>4</v>
      </c>
      <c r="K70" s="4">
        <f>AVERAGE(Кино[[#This Row],[Режиссура ]],Кино[[#This Row],[Сюжет]])</f>
        <v>5</v>
      </c>
    </row>
    <row r="71" spans="1:11" ht="16.5" thickTop="1" thickBot="1">
      <c r="A71" s="19" t="s">
        <v>140</v>
      </c>
      <c r="B71" s="20" t="s">
        <v>13</v>
      </c>
      <c r="C71" s="21" t="s">
        <v>77</v>
      </c>
      <c r="D71" s="21"/>
      <c r="E71" s="21"/>
      <c r="F71" s="22" t="s">
        <v>141</v>
      </c>
      <c r="G71" s="31"/>
      <c r="H71" s="7">
        <v>1990</v>
      </c>
      <c r="I71" s="3">
        <v>7</v>
      </c>
      <c r="J71" s="3">
        <v>5</v>
      </c>
      <c r="K71" s="4">
        <f>AVERAGE(Кино[[#This Row],[Режиссура ]],Кино[[#This Row],[Сюжет]])</f>
        <v>6</v>
      </c>
    </row>
    <row r="72" spans="1:11" ht="16.5" thickTop="1" thickBot="1">
      <c r="A72" s="19" t="s">
        <v>142</v>
      </c>
      <c r="B72" s="20" t="s">
        <v>40</v>
      </c>
      <c r="C72" s="21" t="s">
        <v>77</v>
      </c>
      <c r="D72" s="21"/>
      <c r="E72" s="21"/>
      <c r="F72" s="22" t="s">
        <v>143</v>
      </c>
      <c r="G72" s="31"/>
      <c r="H72" s="7">
        <v>2006</v>
      </c>
      <c r="I72" s="3">
        <v>7</v>
      </c>
      <c r="J72" s="3">
        <v>8</v>
      </c>
      <c r="K72" s="4">
        <f>AVERAGE(Кино[[#This Row],[Режиссура ]],Кино[[#This Row],[Сюжет]])</f>
        <v>7.5</v>
      </c>
    </row>
    <row r="73" spans="1:11" ht="16.5" thickTop="1" thickBot="1">
      <c r="A73" s="19" t="s">
        <v>144</v>
      </c>
      <c r="B73" s="20" t="s">
        <v>12</v>
      </c>
      <c r="C73" s="21" t="s">
        <v>145</v>
      </c>
      <c r="D73" s="21"/>
      <c r="E73" s="21"/>
      <c r="F73" s="22" t="s">
        <v>108</v>
      </c>
      <c r="G73" s="31"/>
      <c r="H73" s="7">
        <v>1973</v>
      </c>
      <c r="I73" s="3">
        <v>6</v>
      </c>
      <c r="J73" s="3">
        <v>5</v>
      </c>
      <c r="K73" s="4">
        <f>AVERAGE(Кино[[#This Row],[Режиссура ]],Кино[[#This Row],[Сюжет]])</f>
        <v>5.5</v>
      </c>
    </row>
    <row r="74" spans="1:11" ht="16.5" thickTop="1" thickBot="1">
      <c r="A74" s="19" t="s">
        <v>146</v>
      </c>
      <c r="B74" s="20" t="s">
        <v>63</v>
      </c>
      <c r="C74" s="21" t="s">
        <v>135</v>
      </c>
      <c r="D74" s="21"/>
      <c r="E74" s="21"/>
      <c r="F74" s="22" t="s">
        <v>147</v>
      </c>
      <c r="G74" s="31"/>
      <c r="H74" s="7">
        <v>1991</v>
      </c>
      <c r="I74" s="3">
        <v>6</v>
      </c>
      <c r="J74" s="3">
        <v>4</v>
      </c>
      <c r="K74" s="4">
        <f>AVERAGE(Кино[[#This Row],[Режиссура ]],Кино[[#This Row],[Сюжет]])</f>
        <v>5</v>
      </c>
    </row>
    <row r="75" spans="1:11" ht="16.5" thickTop="1" thickBot="1">
      <c r="A75" s="19" t="s">
        <v>148</v>
      </c>
      <c r="B75" s="20" t="s">
        <v>15</v>
      </c>
      <c r="C75" s="23" t="s">
        <v>77</v>
      </c>
      <c r="D75" s="21" t="s">
        <v>260</v>
      </c>
      <c r="E75" s="23"/>
      <c r="F75" s="22" t="s">
        <v>60</v>
      </c>
      <c r="G75" s="31"/>
      <c r="H75" s="7">
        <v>2010</v>
      </c>
      <c r="I75" s="3">
        <v>4</v>
      </c>
      <c r="J75" s="3">
        <v>3</v>
      </c>
      <c r="K75" s="4">
        <f>AVERAGE(Кино[[#This Row],[Режиссура ]],Кино[[#This Row],[Сюжет]])</f>
        <v>3.5</v>
      </c>
    </row>
    <row r="76" spans="1:11" ht="16.5" thickTop="1" thickBot="1">
      <c r="A76" s="19" t="s">
        <v>149</v>
      </c>
      <c r="B76" s="20" t="s">
        <v>40</v>
      </c>
      <c r="C76" s="23" t="s">
        <v>17</v>
      </c>
      <c r="D76" s="23"/>
      <c r="E76" s="23"/>
      <c r="F76" s="22" t="s">
        <v>108</v>
      </c>
      <c r="G76" s="31"/>
      <c r="H76" s="7">
        <v>1979</v>
      </c>
      <c r="I76" s="3">
        <v>6</v>
      </c>
      <c r="J76" s="3">
        <v>7</v>
      </c>
      <c r="K76" s="4">
        <f>AVERAGE(Кино[[#This Row],[Режиссура ]],Кино[[#This Row],[Сюжет]])</f>
        <v>6.5</v>
      </c>
    </row>
    <row r="77" spans="1:11" ht="16.5" thickTop="1" thickBot="1">
      <c r="A77" s="19" t="s">
        <v>150</v>
      </c>
      <c r="B77" s="20" t="s">
        <v>12</v>
      </c>
      <c r="C77" s="21" t="s">
        <v>45</v>
      </c>
      <c r="D77" s="21"/>
      <c r="E77" s="21"/>
      <c r="F77" s="22" t="s">
        <v>108</v>
      </c>
      <c r="G77" s="31"/>
      <c r="H77" s="7">
        <v>1975</v>
      </c>
      <c r="I77" s="3">
        <v>7</v>
      </c>
      <c r="J77" s="3">
        <v>8</v>
      </c>
      <c r="K77" s="4">
        <f>AVERAGE(Кино[[#This Row],[Режиссура ]],Кино[[#This Row],[Сюжет]])</f>
        <v>7.5</v>
      </c>
    </row>
    <row r="78" spans="1:11" ht="16.5" thickTop="1" thickBot="1">
      <c r="A78" s="19" t="s">
        <v>151</v>
      </c>
      <c r="B78" s="20" t="s">
        <v>15</v>
      </c>
      <c r="C78" s="21" t="s">
        <v>153</v>
      </c>
      <c r="D78" s="21"/>
      <c r="E78" s="21"/>
      <c r="F78" s="22" t="s">
        <v>152</v>
      </c>
      <c r="G78" s="31"/>
      <c r="H78" s="7">
        <v>2010</v>
      </c>
      <c r="I78" s="3">
        <v>4</v>
      </c>
      <c r="J78" s="3">
        <v>3</v>
      </c>
      <c r="K78" s="4">
        <f>AVERAGE(Кино[[#This Row],[Режиссура ]],Кино[[#This Row],[Сюжет]])</f>
        <v>3.5</v>
      </c>
    </row>
    <row r="79" spans="1:11" ht="16.5" thickTop="1" thickBot="1">
      <c r="A79" s="19" t="s">
        <v>154</v>
      </c>
      <c r="B79" s="20" t="s">
        <v>15</v>
      </c>
      <c r="C79" s="21" t="s">
        <v>40</v>
      </c>
      <c r="D79" s="21"/>
      <c r="E79" s="21"/>
      <c r="F79" s="22" t="s">
        <v>155</v>
      </c>
      <c r="G79" s="31"/>
      <c r="H79" s="7">
        <v>1994</v>
      </c>
      <c r="I79" s="3">
        <v>7</v>
      </c>
      <c r="J79" s="3">
        <v>8</v>
      </c>
      <c r="K79" s="4">
        <f>AVERAGE(Кино[[#This Row],[Режиссура ]],Кино[[#This Row],[Сюжет]])</f>
        <v>7.5</v>
      </c>
    </row>
    <row r="80" spans="1:11" ht="16.5" thickTop="1" thickBot="1">
      <c r="A80" s="19" t="s">
        <v>156</v>
      </c>
      <c r="B80" s="20" t="s">
        <v>12</v>
      </c>
      <c r="C80" s="21" t="s">
        <v>39</v>
      </c>
      <c r="D80" s="21"/>
      <c r="E80" s="21"/>
      <c r="F80" s="22" t="s">
        <v>157</v>
      </c>
      <c r="G80" s="31"/>
      <c r="H80" s="7">
        <v>1997</v>
      </c>
      <c r="I80" s="3">
        <v>7</v>
      </c>
      <c r="J80" s="3">
        <v>7</v>
      </c>
      <c r="K80" s="4">
        <f>AVERAGE(Кино[[#This Row],[Режиссура ]],Кино[[#This Row],[Сюжет]])</f>
        <v>7</v>
      </c>
    </row>
    <row r="81" spans="1:11" ht="16.5" thickTop="1" thickBot="1">
      <c r="A81" s="19" t="s">
        <v>158</v>
      </c>
      <c r="B81" s="20" t="s">
        <v>12</v>
      </c>
      <c r="C81" s="21" t="s">
        <v>39</v>
      </c>
      <c r="D81" s="21"/>
      <c r="E81" s="21"/>
      <c r="F81" s="22" t="s">
        <v>157</v>
      </c>
      <c r="G81" s="31"/>
      <c r="H81" s="7">
        <v>1999</v>
      </c>
      <c r="I81" s="3">
        <v>7</v>
      </c>
      <c r="J81" s="3">
        <v>8</v>
      </c>
      <c r="K81" s="4">
        <f>AVERAGE(Кино[[#This Row],[Режиссура ]],Кино[[#This Row],[Сюжет]])</f>
        <v>7.5</v>
      </c>
    </row>
    <row r="82" spans="1:11" ht="16.5" thickTop="1" thickBot="1">
      <c r="A82" s="19" t="s">
        <v>159</v>
      </c>
      <c r="B82" s="20" t="s">
        <v>12</v>
      </c>
      <c r="C82" s="21" t="s">
        <v>39</v>
      </c>
      <c r="D82" s="21"/>
      <c r="E82" s="21"/>
      <c r="F82" s="22" t="s">
        <v>157</v>
      </c>
      <c r="G82" s="31" t="s">
        <v>289</v>
      </c>
      <c r="H82" s="7">
        <v>2002</v>
      </c>
      <c r="I82" s="3">
        <v>8</v>
      </c>
      <c r="J82" s="3">
        <v>8</v>
      </c>
      <c r="K82" s="4">
        <f>AVERAGE(Кино[[#This Row],[Режиссура ]],Кино[[#This Row],[Сюжет]])</f>
        <v>8</v>
      </c>
    </row>
    <row r="83" spans="1:11" ht="16.5" thickTop="1" thickBot="1">
      <c r="A83" s="19" t="s">
        <v>160</v>
      </c>
      <c r="B83" s="20" t="s">
        <v>12</v>
      </c>
      <c r="C83" s="23"/>
      <c r="D83" s="23"/>
      <c r="E83" s="23"/>
      <c r="F83" s="22" t="s">
        <v>68</v>
      </c>
      <c r="G83" s="31"/>
      <c r="H83" s="7">
        <v>1998</v>
      </c>
      <c r="I83" s="3">
        <v>6</v>
      </c>
      <c r="J83" s="3">
        <v>5</v>
      </c>
      <c r="K83" s="4">
        <f>AVERAGE(Кино[[#This Row],[Режиссура ]],Кино[[#This Row],[Сюжет]])</f>
        <v>5.5</v>
      </c>
    </row>
    <row r="84" spans="1:11" ht="16.5" thickTop="1" thickBot="1">
      <c r="A84" s="19" t="s">
        <v>161</v>
      </c>
      <c r="B84" s="20" t="s">
        <v>12</v>
      </c>
      <c r="C84" s="21" t="s">
        <v>47</v>
      </c>
      <c r="D84" s="21" t="s">
        <v>247</v>
      </c>
      <c r="E84" s="21"/>
      <c r="F84" s="22" t="s">
        <v>162</v>
      </c>
      <c r="G84" s="31"/>
      <c r="H84" s="7">
        <v>2011</v>
      </c>
      <c r="I84" s="3">
        <v>6</v>
      </c>
      <c r="J84" s="3">
        <v>7</v>
      </c>
      <c r="K84" s="4">
        <f>AVERAGE(Кино[[#This Row],[Режиссура ]],Кино[[#This Row],[Сюжет]])</f>
        <v>6.5</v>
      </c>
    </row>
    <row r="85" spans="1:11" ht="16.5" thickTop="1" thickBot="1">
      <c r="A85" s="19" t="s">
        <v>163</v>
      </c>
      <c r="B85" s="20" t="s">
        <v>13</v>
      </c>
      <c r="C85" s="21" t="s">
        <v>37</v>
      </c>
      <c r="D85" s="21"/>
      <c r="E85" s="21"/>
      <c r="F85" s="22" t="s">
        <v>96</v>
      </c>
      <c r="G85" s="31"/>
      <c r="H85" s="7">
        <v>1986</v>
      </c>
      <c r="I85" s="3">
        <v>7</v>
      </c>
      <c r="J85" s="3">
        <v>3</v>
      </c>
      <c r="K85" s="4">
        <f>AVERAGE(Кино[[#This Row],[Режиссура ]],Кино[[#This Row],[Сюжет]])</f>
        <v>5</v>
      </c>
    </row>
    <row r="86" spans="1:11" ht="16.5" thickTop="1" thickBot="1">
      <c r="A86" s="19" t="s">
        <v>165</v>
      </c>
      <c r="B86" s="20" t="s">
        <v>63</v>
      </c>
      <c r="C86" s="21" t="s">
        <v>15</v>
      </c>
      <c r="D86" s="21" t="s">
        <v>254</v>
      </c>
      <c r="E86" s="21">
        <v>1905</v>
      </c>
      <c r="F86" s="22" t="s">
        <v>164</v>
      </c>
      <c r="G86" s="31"/>
      <c r="H86" s="7">
        <v>1988</v>
      </c>
      <c r="I86" s="3">
        <v>7</v>
      </c>
      <c r="J86" s="3">
        <v>7</v>
      </c>
      <c r="K86" s="4">
        <f>AVERAGE(Кино[[#This Row],[Режиссура ]],Кино[[#This Row],[Сюжет]])</f>
        <v>7</v>
      </c>
    </row>
    <row r="87" spans="1:11" ht="16.5" thickTop="1" thickBot="1">
      <c r="A87" s="19" t="s">
        <v>166</v>
      </c>
      <c r="B87" s="20" t="s">
        <v>63</v>
      </c>
      <c r="C87" s="21" t="s">
        <v>15</v>
      </c>
      <c r="D87" s="21" t="s">
        <v>254</v>
      </c>
      <c r="E87" s="21">
        <v>1905</v>
      </c>
      <c r="F87" s="22" t="s">
        <v>164</v>
      </c>
      <c r="G87" s="31"/>
      <c r="H87" s="7">
        <v>1988</v>
      </c>
      <c r="I87" s="3">
        <v>7</v>
      </c>
      <c r="J87" s="3">
        <v>7</v>
      </c>
      <c r="K87" s="4">
        <f>AVERAGE(Кино[[#This Row],[Режиссура ]],Кино[[#This Row],[Сюжет]])</f>
        <v>7</v>
      </c>
    </row>
    <row r="88" spans="1:11" ht="16.5" thickTop="1" thickBot="1">
      <c r="A88" s="19" t="s">
        <v>167</v>
      </c>
      <c r="B88" s="20" t="s">
        <v>63</v>
      </c>
      <c r="C88" s="21" t="s">
        <v>15</v>
      </c>
      <c r="D88" s="21" t="s">
        <v>254</v>
      </c>
      <c r="E88" s="21">
        <v>1905</v>
      </c>
      <c r="F88" s="22" t="s">
        <v>164</v>
      </c>
      <c r="G88" s="31"/>
      <c r="H88" s="7">
        <v>1988</v>
      </c>
      <c r="I88" s="3">
        <v>7</v>
      </c>
      <c r="J88" s="3">
        <v>8</v>
      </c>
      <c r="K88" s="4">
        <f>AVERAGE(Кино[[#This Row],[Режиссура ]],Кино[[#This Row],[Сюжет]])</f>
        <v>7.5</v>
      </c>
    </row>
    <row r="89" spans="1:11" ht="16.5" thickTop="1" thickBot="1">
      <c r="A89" s="19" t="s">
        <v>168</v>
      </c>
      <c r="B89" s="20" t="s">
        <v>63</v>
      </c>
      <c r="C89" s="21" t="s">
        <v>12</v>
      </c>
      <c r="D89" s="21" t="s">
        <v>261</v>
      </c>
      <c r="E89" s="21">
        <v>1964</v>
      </c>
      <c r="F89" s="22" t="s">
        <v>164</v>
      </c>
      <c r="G89" s="31" t="s">
        <v>290</v>
      </c>
      <c r="H89" s="7">
        <v>1964</v>
      </c>
      <c r="I89" s="3">
        <v>7</v>
      </c>
      <c r="J89" s="3">
        <v>9</v>
      </c>
      <c r="K89" s="4">
        <f>AVERAGE(Кино[[#This Row],[Режиссура ]],Кино[[#This Row],[Сюжет]])</f>
        <v>8</v>
      </c>
    </row>
    <row r="90" spans="1:11" ht="16.5" thickTop="1" thickBot="1">
      <c r="A90" s="19" t="s">
        <v>169</v>
      </c>
      <c r="B90" s="20" t="s">
        <v>12</v>
      </c>
      <c r="C90" s="21" t="s">
        <v>47</v>
      </c>
      <c r="D90" s="21"/>
      <c r="E90" s="21"/>
      <c r="F90" s="22" t="s">
        <v>170</v>
      </c>
      <c r="G90" s="31"/>
      <c r="H90" s="7">
        <v>1988</v>
      </c>
      <c r="I90" s="3">
        <v>7</v>
      </c>
      <c r="J90" s="3">
        <v>5</v>
      </c>
      <c r="K90" s="4">
        <f>AVERAGE(Кино[[#This Row],[Режиссура ]],Кино[[#This Row],[Сюжет]])</f>
        <v>6</v>
      </c>
    </row>
    <row r="91" spans="1:11" ht="16.5" thickTop="1" thickBot="1">
      <c r="A91" s="19" t="s">
        <v>171</v>
      </c>
      <c r="B91" s="20" t="s">
        <v>12</v>
      </c>
      <c r="C91" s="21" t="s">
        <v>12</v>
      </c>
      <c r="D91" s="21"/>
      <c r="E91" s="21"/>
      <c r="F91" s="22" t="s">
        <v>68</v>
      </c>
      <c r="G91" s="31"/>
      <c r="H91" s="7">
        <v>2008</v>
      </c>
      <c r="I91" s="3">
        <v>7</v>
      </c>
      <c r="J91" s="3">
        <v>7</v>
      </c>
      <c r="K91" s="4">
        <f>AVERAGE(Кино[[#This Row],[Режиссура ]],Кино[[#This Row],[Сюжет]])</f>
        <v>7</v>
      </c>
    </row>
    <row r="92" spans="1:11" ht="16.5" thickTop="1" thickBot="1">
      <c r="A92" s="19" t="s">
        <v>172</v>
      </c>
      <c r="B92" s="20" t="s">
        <v>40</v>
      </c>
      <c r="C92" s="21" t="s">
        <v>77</v>
      </c>
      <c r="D92" s="21"/>
      <c r="E92" s="21"/>
      <c r="F92" s="22" t="s">
        <v>173</v>
      </c>
      <c r="G92" s="31"/>
      <c r="H92" s="7">
        <v>1979</v>
      </c>
      <c r="I92" s="3">
        <v>6</v>
      </c>
      <c r="J92" s="3">
        <v>6</v>
      </c>
      <c r="K92" s="4">
        <f>AVERAGE(Кино[[#This Row],[Режиссура ]],Кино[[#This Row],[Сюжет]])</f>
        <v>6</v>
      </c>
    </row>
    <row r="93" spans="1:11" ht="16.5" thickTop="1" thickBot="1">
      <c r="A93" s="19" t="s">
        <v>174</v>
      </c>
      <c r="B93" s="20" t="s">
        <v>15</v>
      </c>
      <c r="C93" s="21" t="s">
        <v>17</v>
      </c>
      <c r="D93" s="21"/>
      <c r="E93" s="21"/>
      <c r="F93" s="22" t="s">
        <v>175</v>
      </c>
      <c r="G93" s="31"/>
      <c r="H93" s="7">
        <v>1994</v>
      </c>
      <c r="I93" s="3">
        <v>5</v>
      </c>
      <c r="J93" s="3">
        <v>4</v>
      </c>
      <c r="K93" s="4">
        <f>AVERAGE(Кино[[#This Row],[Режиссура ]],Кино[[#This Row],[Сюжет]])</f>
        <v>4.5</v>
      </c>
    </row>
    <row r="94" spans="1:11" ht="16.5" thickTop="1" thickBot="1">
      <c r="A94" s="19" t="s">
        <v>177</v>
      </c>
      <c r="B94" s="20" t="s">
        <v>12</v>
      </c>
      <c r="C94" s="21" t="s">
        <v>17</v>
      </c>
      <c r="D94" s="21" t="s">
        <v>262</v>
      </c>
      <c r="E94" s="21"/>
      <c r="F94" s="22" t="s">
        <v>176</v>
      </c>
      <c r="G94" s="31"/>
      <c r="H94" s="7">
        <v>1964</v>
      </c>
      <c r="I94" s="3">
        <v>5</v>
      </c>
      <c r="J94" s="3">
        <v>6</v>
      </c>
      <c r="K94" s="4">
        <f>AVERAGE(Кино[[#This Row],[Режиссура ]],Кино[[#This Row],[Сюжет]])</f>
        <v>5.5</v>
      </c>
    </row>
    <row r="95" spans="1:11" ht="16.5" thickTop="1" thickBot="1">
      <c r="A95" s="19" t="s">
        <v>178</v>
      </c>
      <c r="B95" s="20" t="s">
        <v>12</v>
      </c>
      <c r="C95" s="21" t="s">
        <v>17</v>
      </c>
      <c r="D95" s="21" t="s">
        <v>262</v>
      </c>
      <c r="E95" s="21"/>
      <c r="F95" s="22" t="s">
        <v>176</v>
      </c>
      <c r="G95" s="31"/>
      <c r="H95" s="7">
        <v>1965</v>
      </c>
      <c r="I95" s="3">
        <v>6</v>
      </c>
      <c r="J95" s="3">
        <v>6</v>
      </c>
      <c r="K95" s="4">
        <f>AVERAGE(Кино[[#This Row],[Режиссура ]],Кино[[#This Row],[Сюжет]])</f>
        <v>6</v>
      </c>
    </row>
    <row r="96" spans="1:11" ht="16.5" thickTop="1" thickBot="1">
      <c r="A96" s="19" t="s">
        <v>179</v>
      </c>
      <c r="B96" s="20" t="s">
        <v>12</v>
      </c>
      <c r="C96" s="21" t="s">
        <v>17</v>
      </c>
      <c r="D96" s="21" t="s">
        <v>262</v>
      </c>
      <c r="E96" s="21"/>
      <c r="F96" s="22" t="s">
        <v>176</v>
      </c>
      <c r="G96" s="31"/>
      <c r="H96" s="7">
        <v>1966</v>
      </c>
      <c r="I96" s="3">
        <v>7</v>
      </c>
      <c r="J96" s="3">
        <v>7</v>
      </c>
      <c r="K96" s="4">
        <f>AVERAGE(Кино[[#This Row],[Режиссура ]],Кино[[#This Row],[Сюжет]])</f>
        <v>7</v>
      </c>
    </row>
    <row r="97" spans="1:11" ht="16.5" thickTop="1" thickBot="1">
      <c r="A97" s="19" t="s">
        <v>180</v>
      </c>
      <c r="B97" s="20" t="s">
        <v>12</v>
      </c>
      <c r="C97" s="21" t="s">
        <v>13</v>
      </c>
      <c r="D97" s="21" t="s">
        <v>263</v>
      </c>
      <c r="E97" s="21"/>
      <c r="F97" s="22" t="s">
        <v>181</v>
      </c>
      <c r="G97" s="31"/>
      <c r="H97" s="7">
        <v>1978</v>
      </c>
      <c r="I97" s="3">
        <v>8</v>
      </c>
      <c r="J97" s="3">
        <v>7</v>
      </c>
      <c r="K97" s="4">
        <f>AVERAGE(Кино[[#This Row],[Режиссура ]],Кино[[#This Row],[Сюжет]])</f>
        <v>7.5</v>
      </c>
    </row>
    <row r="98" spans="1:11" ht="16.5" thickTop="1" thickBot="1">
      <c r="A98" s="19" t="s">
        <v>182</v>
      </c>
      <c r="B98" s="20" t="s">
        <v>12</v>
      </c>
      <c r="C98" s="21" t="s">
        <v>77</v>
      </c>
      <c r="D98" s="21"/>
      <c r="E98" s="21"/>
      <c r="F98" s="22" t="s">
        <v>183</v>
      </c>
      <c r="G98" s="31"/>
      <c r="H98" s="7">
        <v>1998</v>
      </c>
      <c r="I98" s="3">
        <v>5</v>
      </c>
      <c r="J98" s="3">
        <v>5</v>
      </c>
      <c r="K98" s="4">
        <f>AVERAGE(Кино[[#This Row],[Режиссура ]],Кино[[#This Row],[Сюжет]])</f>
        <v>5</v>
      </c>
    </row>
    <row r="99" spans="1:11" ht="16.5" thickTop="1" thickBot="1">
      <c r="A99" s="19" t="s">
        <v>184</v>
      </c>
      <c r="B99" s="20" t="s">
        <v>12</v>
      </c>
      <c r="C99" s="21" t="s">
        <v>47</v>
      </c>
      <c r="D99" s="21" t="s">
        <v>247</v>
      </c>
      <c r="E99" s="21"/>
      <c r="F99" s="22" t="s">
        <v>185</v>
      </c>
      <c r="G99" s="31" t="s">
        <v>291</v>
      </c>
      <c r="H99" s="7">
        <v>1985</v>
      </c>
      <c r="I99" s="3">
        <v>9</v>
      </c>
      <c r="J99" s="3">
        <v>8</v>
      </c>
      <c r="K99" s="4">
        <f>AVERAGE(Кино[[#This Row],[Режиссура ]],Кино[[#This Row],[Сюжет]])</f>
        <v>8.5</v>
      </c>
    </row>
    <row r="100" spans="1:11" ht="16.5" thickTop="1" thickBot="1">
      <c r="A100" s="19" t="s">
        <v>186</v>
      </c>
      <c r="B100" s="20" t="s">
        <v>12</v>
      </c>
      <c r="C100" s="21" t="s">
        <v>47</v>
      </c>
      <c r="D100" s="21" t="s">
        <v>247</v>
      </c>
      <c r="E100" s="21"/>
      <c r="F100" s="22" t="s">
        <v>185</v>
      </c>
      <c r="G100" s="31" t="s">
        <v>291</v>
      </c>
      <c r="H100" s="7">
        <v>1989</v>
      </c>
      <c r="I100" s="3">
        <v>8</v>
      </c>
      <c r="J100" s="3">
        <v>7</v>
      </c>
      <c r="K100" s="4">
        <f>AVERAGE(Кино[[#This Row],[Режиссура ]],Кино[[#This Row],[Сюжет]])</f>
        <v>7.5</v>
      </c>
    </row>
    <row r="101" spans="1:11" ht="16.5" thickTop="1" thickBot="1">
      <c r="A101" s="19" t="s">
        <v>187</v>
      </c>
      <c r="B101" s="20" t="s">
        <v>12</v>
      </c>
      <c r="C101" s="21" t="s">
        <v>47</v>
      </c>
      <c r="D101" s="21" t="s">
        <v>247</v>
      </c>
      <c r="E101" s="21"/>
      <c r="F101" s="22" t="s">
        <v>185</v>
      </c>
      <c r="G101" s="31" t="s">
        <v>291</v>
      </c>
      <c r="H101" s="7">
        <v>1990</v>
      </c>
      <c r="I101" s="3">
        <v>9</v>
      </c>
      <c r="J101" s="3">
        <v>9</v>
      </c>
      <c r="K101" s="4">
        <f>AVERAGE(Кино[[#This Row],[Режиссура ]],Кино[[#This Row],[Сюжет]])</f>
        <v>9</v>
      </c>
    </row>
    <row r="102" spans="1:11" ht="16.5" thickTop="1" thickBot="1">
      <c r="A102" s="19" t="s">
        <v>188</v>
      </c>
      <c r="B102" s="20" t="s">
        <v>13</v>
      </c>
      <c r="C102" s="21" t="s">
        <v>47</v>
      </c>
      <c r="D102" s="21" t="s">
        <v>314</v>
      </c>
      <c r="E102" s="21" t="s">
        <v>453</v>
      </c>
      <c r="F102" s="22" t="s">
        <v>59</v>
      </c>
      <c r="G102" s="31" t="s">
        <v>274</v>
      </c>
      <c r="H102" s="7">
        <v>1984</v>
      </c>
      <c r="I102" s="3">
        <v>9</v>
      </c>
      <c r="J102" s="3">
        <v>10</v>
      </c>
      <c r="K102" s="4">
        <f>AVERAGE(Кино[[#This Row],[Режиссура ]],Кино[[#This Row],[Сюжет]])</f>
        <v>9.5</v>
      </c>
    </row>
    <row r="103" spans="1:11" ht="16.5" thickTop="1" thickBot="1">
      <c r="A103" s="19" t="s">
        <v>189</v>
      </c>
      <c r="B103" s="20" t="s">
        <v>15</v>
      </c>
      <c r="C103" s="21" t="s">
        <v>45</v>
      </c>
      <c r="D103" s="21" t="s">
        <v>264</v>
      </c>
      <c r="E103" s="21"/>
      <c r="F103" s="22" t="s">
        <v>190</v>
      </c>
      <c r="G103" s="31" t="s">
        <v>291</v>
      </c>
      <c r="H103" s="7">
        <v>2000</v>
      </c>
      <c r="I103" s="3">
        <v>8</v>
      </c>
      <c r="J103" s="3">
        <v>9</v>
      </c>
      <c r="K103" s="4">
        <f>AVERAGE(Кино[[#This Row],[Режиссура ]],Кино[[#This Row],[Сюжет]])</f>
        <v>8.5</v>
      </c>
    </row>
    <row r="104" spans="1:11" ht="16.5" thickTop="1" thickBot="1">
      <c r="A104" s="19" t="s">
        <v>191</v>
      </c>
      <c r="B104" s="20" t="s">
        <v>15</v>
      </c>
      <c r="C104" s="21" t="s">
        <v>12</v>
      </c>
      <c r="D104" s="21" t="s">
        <v>247</v>
      </c>
      <c r="E104" s="21"/>
      <c r="F104" s="22" t="s">
        <v>192</v>
      </c>
      <c r="G104" s="31" t="s">
        <v>292</v>
      </c>
      <c r="H104" s="7">
        <v>2002</v>
      </c>
      <c r="I104" s="3">
        <v>8</v>
      </c>
      <c r="J104" s="3">
        <v>8</v>
      </c>
      <c r="K104" s="4">
        <f>AVERAGE(Кино[[#This Row],[Режиссура ]],Кино[[#This Row],[Сюжет]])</f>
        <v>8</v>
      </c>
    </row>
    <row r="105" spans="1:11" ht="16.5" thickTop="1" thickBot="1">
      <c r="A105" s="19" t="s">
        <v>193</v>
      </c>
      <c r="B105" s="20" t="s">
        <v>12</v>
      </c>
      <c r="C105" s="21" t="s">
        <v>45</v>
      </c>
      <c r="D105" s="21" t="s">
        <v>265</v>
      </c>
      <c r="E105" s="21"/>
      <c r="F105" s="22" t="s">
        <v>190</v>
      </c>
      <c r="G105" s="31" t="s">
        <v>291</v>
      </c>
      <c r="H105" s="7">
        <v>1994</v>
      </c>
      <c r="I105" s="3">
        <v>9</v>
      </c>
      <c r="J105" s="3">
        <v>10</v>
      </c>
      <c r="K105" s="4">
        <f>AVERAGE(Кино[[#This Row],[Режиссура ]],Кино[[#This Row],[Сюжет]])</f>
        <v>9.5</v>
      </c>
    </row>
    <row r="106" spans="1:11" ht="16.5" thickTop="1" thickBot="1">
      <c r="A106" s="19" t="s">
        <v>194</v>
      </c>
      <c r="B106" s="20" t="s">
        <v>15</v>
      </c>
      <c r="C106" s="21" t="s">
        <v>47</v>
      </c>
      <c r="D106" s="21" t="s">
        <v>247</v>
      </c>
      <c r="E106" s="21"/>
      <c r="F106" s="25" t="s">
        <v>190</v>
      </c>
      <c r="G106" s="31"/>
      <c r="H106" s="7">
        <v>1999</v>
      </c>
      <c r="I106" s="3">
        <v>7</v>
      </c>
      <c r="J106" s="3">
        <v>8</v>
      </c>
      <c r="K106" s="4">
        <f>AVERAGE(Кино[[#This Row],[Режиссура ]],Кино[[#This Row],[Сюжет]])</f>
        <v>7.5</v>
      </c>
    </row>
    <row r="107" spans="1:11" ht="16.5" thickTop="1" thickBot="1">
      <c r="A107" s="19" t="s">
        <v>195</v>
      </c>
      <c r="B107" s="20" t="s">
        <v>12</v>
      </c>
      <c r="C107" s="21" t="s">
        <v>45</v>
      </c>
      <c r="D107" s="21" t="s">
        <v>262</v>
      </c>
      <c r="E107" s="21"/>
      <c r="F107" s="22" t="s">
        <v>60</v>
      </c>
      <c r="G107" s="31"/>
      <c r="H107" s="7">
        <v>1993</v>
      </c>
      <c r="I107" s="3">
        <v>7</v>
      </c>
      <c r="J107" s="3">
        <v>8</v>
      </c>
      <c r="K107" s="4">
        <f>AVERAGE(Кино[[#This Row],[Режиссура ]],Кино[[#This Row],[Сюжет]])</f>
        <v>7.5</v>
      </c>
    </row>
    <row r="108" spans="1:11" ht="16.5" thickTop="1" thickBot="1">
      <c r="A108" s="19" t="s">
        <v>196</v>
      </c>
      <c r="B108" s="20" t="s">
        <v>12</v>
      </c>
      <c r="C108" s="21" t="s">
        <v>45</v>
      </c>
      <c r="D108" s="21"/>
      <c r="E108" s="21"/>
      <c r="F108" s="22" t="s">
        <v>60</v>
      </c>
      <c r="G108" s="31"/>
      <c r="H108" s="7">
        <v>1995</v>
      </c>
      <c r="I108" s="3">
        <v>5</v>
      </c>
      <c r="J108" s="3">
        <v>5</v>
      </c>
      <c r="K108" s="4">
        <f>AVERAGE(Кино[[#This Row],[Режиссура ]],Кино[[#This Row],[Сюжет]])</f>
        <v>5</v>
      </c>
    </row>
    <row r="109" spans="1:11" ht="16.5" thickTop="1" thickBot="1">
      <c r="A109" s="19" t="s">
        <v>197</v>
      </c>
      <c r="B109" s="20" t="s">
        <v>15</v>
      </c>
      <c r="C109" s="21" t="s">
        <v>63</v>
      </c>
      <c r="D109" s="21" t="s">
        <v>262</v>
      </c>
      <c r="E109" s="21"/>
      <c r="F109" s="22" t="s">
        <v>60</v>
      </c>
      <c r="G109" s="31"/>
      <c r="H109" s="7">
        <v>1988</v>
      </c>
      <c r="I109" s="3">
        <v>7</v>
      </c>
      <c r="J109" s="3">
        <v>6</v>
      </c>
      <c r="K109" s="4">
        <f>AVERAGE(Кино[[#This Row],[Режиссура ]],Кино[[#This Row],[Сюжет]])</f>
        <v>6.5</v>
      </c>
    </row>
    <row r="110" spans="1:11" ht="16.5" thickTop="1" thickBot="1">
      <c r="A110" s="19" t="s">
        <v>198</v>
      </c>
      <c r="B110" s="20" t="s">
        <v>47</v>
      </c>
      <c r="C110" s="21" t="s">
        <v>45</v>
      </c>
      <c r="D110" s="21" t="s">
        <v>267</v>
      </c>
      <c r="E110" s="21" t="s">
        <v>266</v>
      </c>
      <c r="F110" s="22" t="s">
        <v>199</v>
      </c>
      <c r="G110" s="31" t="s">
        <v>293</v>
      </c>
      <c r="H110" s="7">
        <v>1995</v>
      </c>
      <c r="I110" s="3">
        <v>9</v>
      </c>
      <c r="J110" s="3">
        <v>7</v>
      </c>
      <c r="K110" s="4">
        <f>AVERAGE(Кино[[#This Row],[Режиссура ]],Кино[[#This Row],[Сюжет]])</f>
        <v>8</v>
      </c>
    </row>
    <row r="111" spans="1:11" ht="16.5" thickTop="1" thickBot="1">
      <c r="A111" s="19" t="s">
        <v>200</v>
      </c>
      <c r="B111" s="20" t="s">
        <v>47</v>
      </c>
      <c r="C111" s="21" t="s">
        <v>13</v>
      </c>
      <c r="D111" s="21" t="s">
        <v>247</v>
      </c>
      <c r="E111" s="21">
        <v>2007</v>
      </c>
      <c r="F111" s="22" t="s">
        <v>201</v>
      </c>
      <c r="G111" s="31"/>
      <c r="H111" s="7">
        <v>2007</v>
      </c>
      <c r="I111" s="3">
        <v>6</v>
      </c>
      <c r="J111" s="3">
        <v>4</v>
      </c>
      <c r="K111" s="4">
        <f>AVERAGE(Кино[[#This Row],[Режиссура ]],Кино[[#This Row],[Сюжет]])</f>
        <v>5</v>
      </c>
    </row>
    <row r="112" spans="1:11" ht="16.5" thickTop="1" thickBot="1">
      <c r="A112" s="19" t="s">
        <v>202</v>
      </c>
      <c r="B112" s="20" t="s">
        <v>63</v>
      </c>
      <c r="C112" s="21" t="s">
        <v>12</v>
      </c>
      <c r="D112" s="21" t="s">
        <v>268</v>
      </c>
      <c r="E112" s="21"/>
      <c r="F112" s="22" t="s">
        <v>190</v>
      </c>
      <c r="G112" s="31" t="s">
        <v>294</v>
      </c>
      <c r="H112" s="7">
        <v>1993</v>
      </c>
      <c r="I112" s="3">
        <v>8</v>
      </c>
      <c r="J112" s="3">
        <v>8</v>
      </c>
      <c r="K112" s="4">
        <f>AVERAGE(Кино[[#This Row],[Режиссура ]],Кино[[#This Row],[Сюжет]])</f>
        <v>8</v>
      </c>
    </row>
    <row r="113" spans="1:11" ht="16.5" thickTop="1" thickBot="1">
      <c r="A113" s="19" t="s">
        <v>203</v>
      </c>
      <c r="B113" s="20" t="s">
        <v>13</v>
      </c>
      <c r="C113" s="21" t="s">
        <v>77</v>
      </c>
      <c r="D113" s="21" t="s">
        <v>269</v>
      </c>
      <c r="E113" s="21">
        <v>1999</v>
      </c>
      <c r="F113" s="22" t="s">
        <v>88</v>
      </c>
      <c r="G113" s="31" t="s">
        <v>295</v>
      </c>
      <c r="H113" s="7">
        <v>1999</v>
      </c>
      <c r="I113" s="3">
        <v>9</v>
      </c>
      <c r="J113" s="3">
        <v>8</v>
      </c>
      <c r="K113" s="4">
        <f>AVERAGE(Кино[[#This Row],[Режиссура ]],Кино[[#This Row],[Сюжет]])</f>
        <v>8.5</v>
      </c>
    </row>
    <row r="114" spans="1:11" ht="16.5" thickTop="1" thickBot="1">
      <c r="A114" s="19" t="s">
        <v>204</v>
      </c>
      <c r="B114" s="20" t="s">
        <v>12</v>
      </c>
      <c r="C114" s="21" t="s">
        <v>17</v>
      </c>
      <c r="D114" s="21" t="s">
        <v>270</v>
      </c>
      <c r="E114" s="21">
        <v>2011</v>
      </c>
      <c r="F114" s="22" t="s">
        <v>205</v>
      </c>
      <c r="G114" s="31"/>
      <c r="H114" s="7">
        <v>2011</v>
      </c>
      <c r="I114" s="3">
        <v>6</v>
      </c>
      <c r="J114" s="3">
        <v>5</v>
      </c>
      <c r="K114" s="4">
        <f>AVERAGE(Кино[[#This Row],[Режиссура ]],Кино[[#This Row],[Сюжет]])</f>
        <v>5.5</v>
      </c>
    </row>
    <row r="115" spans="1:11" ht="16.5" thickTop="1" thickBot="1">
      <c r="A115" s="19" t="s">
        <v>206</v>
      </c>
      <c r="B115" s="20" t="s">
        <v>12</v>
      </c>
      <c r="C115" s="21" t="s">
        <v>17</v>
      </c>
      <c r="D115" s="21"/>
      <c r="E115" s="21"/>
      <c r="F115" s="22" t="s">
        <v>207</v>
      </c>
      <c r="G115" s="31"/>
      <c r="H115" s="7">
        <v>2012</v>
      </c>
      <c r="I115" s="3">
        <v>5</v>
      </c>
      <c r="J115" s="3">
        <v>6</v>
      </c>
      <c r="K115" s="4">
        <f>AVERAGE(Кино[[#This Row],[Режиссура ]],Кино[[#This Row],[Сюжет]])</f>
        <v>5.5</v>
      </c>
    </row>
    <row r="116" spans="1:11" ht="16.5" thickTop="1" thickBot="1">
      <c r="A116" s="19" t="s">
        <v>208</v>
      </c>
      <c r="B116" s="20" t="s">
        <v>12</v>
      </c>
      <c r="C116" s="21" t="s">
        <v>43</v>
      </c>
      <c r="D116" s="21"/>
      <c r="E116" s="21"/>
      <c r="F116" s="22" t="s">
        <v>209</v>
      </c>
      <c r="G116" s="31"/>
      <c r="H116" s="7">
        <v>2010</v>
      </c>
      <c r="I116" s="3">
        <v>6</v>
      </c>
      <c r="J116" s="3">
        <v>6</v>
      </c>
      <c r="K116" s="4">
        <f>AVERAGE(Кино[[#This Row],[Режиссура ]],Кино[[#This Row],[Сюжет]])</f>
        <v>6</v>
      </c>
    </row>
    <row r="117" spans="1:11" ht="16.5" thickTop="1" thickBot="1">
      <c r="A117" s="19" t="s">
        <v>210</v>
      </c>
      <c r="B117" s="20" t="s">
        <v>13</v>
      </c>
      <c r="C117" s="21" t="s">
        <v>17</v>
      </c>
      <c r="D117" s="21"/>
      <c r="E117" s="21"/>
      <c r="F117" s="22" t="s">
        <v>211</v>
      </c>
      <c r="G117" s="31"/>
      <c r="H117" s="7">
        <v>1986</v>
      </c>
      <c r="I117" s="3">
        <v>6</v>
      </c>
      <c r="J117" s="3">
        <v>7</v>
      </c>
      <c r="K117" s="4">
        <f>AVERAGE(Кино[[#This Row],[Режиссура ]],Кино[[#This Row],[Сюжет]])</f>
        <v>6.5</v>
      </c>
    </row>
    <row r="118" spans="1:11" ht="16.5" thickTop="1" thickBot="1">
      <c r="A118" s="19" t="s">
        <v>212</v>
      </c>
      <c r="B118" s="20" t="s">
        <v>12</v>
      </c>
      <c r="C118" s="21" t="s">
        <v>17</v>
      </c>
      <c r="D118" s="21"/>
      <c r="E118" s="21"/>
      <c r="F118" s="22" t="s">
        <v>101</v>
      </c>
      <c r="G118" s="31"/>
      <c r="H118" s="7">
        <v>1990</v>
      </c>
      <c r="I118" s="3">
        <v>5</v>
      </c>
      <c r="J118" s="3">
        <v>5</v>
      </c>
      <c r="K118" s="4">
        <f>AVERAGE(Кино[[#This Row],[Режиссура ]],Кино[[#This Row],[Сюжет]])</f>
        <v>5</v>
      </c>
    </row>
    <row r="119" spans="1:11" ht="16.5" thickTop="1" thickBot="1">
      <c r="A119" s="19" t="s">
        <v>215</v>
      </c>
      <c r="B119" s="20" t="s">
        <v>15</v>
      </c>
      <c r="C119" s="21" t="s">
        <v>37</v>
      </c>
      <c r="D119" s="21" t="s">
        <v>271</v>
      </c>
      <c r="E119" s="21"/>
      <c r="F119" s="22" t="s">
        <v>216</v>
      </c>
      <c r="G119" s="31" t="s">
        <v>284</v>
      </c>
      <c r="H119" s="7">
        <v>2000</v>
      </c>
      <c r="I119" s="3">
        <v>8</v>
      </c>
      <c r="J119" s="3">
        <v>9</v>
      </c>
      <c r="K119" s="4">
        <f>AVERAGE(Кино[[#This Row],[Режиссура ]],Кино[[#This Row],[Сюжет]])</f>
        <v>8.5</v>
      </c>
    </row>
    <row r="120" spans="1:11" ht="16.5" thickTop="1" thickBot="1">
      <c r="A120" s="19" t="s">
        <v>217</v>
      </c>
      <c r="B120" s="20" t="s">
        <v>15</v>
      </c>
      <c r="C120" s="21" t="s">
        <v>12</v>
      </c>
      <c r="D120" s="21" t="s">
        <v>247</v>
      </c>
      <c r="E120" s="21"/>
      <c r="F120" s="22" t="s">
        <v>218</v>
      </c>
      <c r="G120" s="31" t="s">
        <v>284</v>
      </c>
      <c r="H120" s="7">
        <v>1991</v>
      </c>
      <c r="I120" s="3">
        <v>9</v>
      </c>
      <c r="J120" s="3">
        <v>7</v>
      </c>
      <c r="K120" s="4">
        <f>AVERAGE(Кино[[#This Row],[Режиссура ]],Кино[[#This Row],[Сюжет]])</f>
        <v>8</v>
      </c>
    </row>
    <row r="121" spans="1:11" ht="16.5" thickTop="1" thickBot="1">
      <c r="A121" s="19" t="s">
        <v>219</v>
      </c>
      <c r="B121" s="20" t="s">
        <v>13</v>
      </c>
      <c r="C121" s="21" t="s">
        <v>77</v>
      </c>
      <c r="D121" s="21"/>
      <c r="E121" s="21"/>
      <c r="F121" s="22" t="s">
        <v>220</v>
      </c>
      <c r="G121" s="31"/>
      <c r="H121" s="7">
        <v>2007</v>
      </c>
      <c r="I121" s="3">
        <v>7</v>
      </c>
      <c r="J121" s="3">
        <v>6</v>
      </c>
      <c r="K121" s="4">
        <f>AVERAGE(Кино[[#This Row],[Режиссура ]],Кино[[#This Row],[Сюжет]])</f>
        <v>6.5</v>
      </c>
    </row>
    <row r="122" spans="1:11" ht="16.5" thickTop="1" thickBot="1">
      <c r="A122" s="19" t="s">
        <v>213</v>
      </c>
      <c r="B122" s="20" t="s">
        <v>12</v>
      </c>
      <c r="C122" s="21" t="s">
        <v>45</v>
      </c>
      <c r="D122" s="21" t="s">
        <v>262</v>
      </c>
      <c r="E122" s="21">
        <v>1960</v>
      </c>
      <c r="F122" s="22" t="s">
        <v>214</v>
      </c>
      <c r="G122" s="31"/>
      <c r="H122" s="7">
        <v>1960</v>
      </c>
      <c r="I122" s="3">
        <v>6</v>
      </c>
      <c r="J122" s="3">
        <v>6</v>
      </c>
      <c r="K122" s="4">
        <f>AVERAGE(Кино[[#This Row],[Режиссура ]],Кино[[#This Row],[Сюжет]])</f>
        <v>6</v>
      </c>
    </row>
    <row r="123" spans="1:11" ht="16.5" thickTop="1" thickBot="1">
      <c r="A123" s="19" t="s">
        <v>221</v>
      </c>
      <c r="B123" s="20" t="s">
        <v>15</v>
      </c>
      <c r="C123" s="21" t="s">
        <v>17</v>
      </c>
      <c r="D123" s="21" t="s">
        <v>247</v>
      </c>
      <c r="E123" s="21">
        <v>1962</v>
      </c>
      <c r="F123" s="22" t="s">
        <v>222</v>
      </c>
      <c r="G123" s="31"/>
      <c r="H123" s="7">
        <v>1962</v>
      </c>
      <c r="I123" s="3">
        <v>6</v>
      </c>
      <c r="J123" s="3">
        <v>4</v>
      </c>
      <c r="K123" s="4">
        <f>AVERAGE(Кино[[#This Row],[Режиссура ]],Кино[[#This Row],[Сюжет]])</f>
        <v>5</v>
      </c>
    </row>
    <row r="124" spans="1:11" ht="16.5" thickTop="1" thickBot="1">
      <c r="A124" s="19" t="s">
        <v>223</v>
      </c>
      <c r="B124" s="20" t="s">
        <v>12</v>
      </c>
      <c r="C124" s="21" t="s">
        <v>63</v>
      </c>
      <c r="D124" s="21"/>
      <c r="E124" s="21"/>
      <c r="F124" s="22" t="s">
        <v>64</v>
      </c>
      <c r="G124" s="31"/>
      <c r="H124" s="7">
        <v>2000</v>
      </c>
      <c r="I124" s="3">
        <v>7</v>
      </c>
      <c r="J124" s="3">
        <v>8</v>
      </c>
      <c r="K124" s="4">
        <f>AVERAGE(Кино[[#This Row],[Режиссура ]],Кино[[#This Row],[Сюжет]])</f>
        <v>7.5</v>
      </c>
    </row>
    <row r="125" spans="1:11" ht="16.5" thickTop="1" thickBot="1">
      <c r="A125" s="19" t="s">
        <v>224</v>
      </c>
      <c r="B125" s="20" t="s">
        <v>12</v>
      </c>
      <c r="C125" s="21" t="s">
        <v>63</v>
      </c>
      <c r="D125" s="21" t="s">
        <v>247</v>
      </c>
      <c r="E125" s="21">
        <v>1993</v>
      </c>
      <c r="F125" s="22" t="s">
        <v>225</v>
      </c>
      <c r="G125" s="31"/>
      <c r="H125" s="7">
        <v>1993</v>
      </c>
      <c r="I125" s="3">
        <v>8</v>
      </c>
      <c r="J125" s="3">
        <v>7</v>
      </c>
      <c r="K125" s="4">
        <f>AVERAGE(Кино[[#This Row],[Режиссура ]],Кино[[#This Row],[Сюжет]])</f>
        <v>7.5</v>
      </c>
    </row>
    <row r="126" spans="1:11" ht="16.5" thickTop="1" thickBot="1">
      <c r="A126" s="19" t="s">
        <v>226</v>
      </c>
      <c r="B126" s="20" t="s">
        <v>15</v>
      </c>
      <c r="C126" s="21" t="s">
        <v>77</v>
      </c>
      <c r="D126" s="21" t="s">
        <v>272</v>
      </c>
      <c r="E126" s="21"/>
      <c r="F126" s="22" t="s">
        <v>227</v>
      </c>
      <c r="G126" s="31"/>
      <c r="H126" s="7">
        <v>1995</v>
      </c>
      <c r="I126" s="3">
        <v>7</v>
      </c>
      <c r="J126" s="3">
        <v>6</v>
      </c>
      <c r="K126" s="4">
        <f>AVERAGE(Кино[[#This Row],[Режиссура ]],Кино[[#This Row],[Сюжет]])</f>
        <v>6.5</v>
      </c>
    </row>
    <row r="127" spans="1:11" ht="16.5" thickTop="1" thickBot="1">
      <c r="A127" s="19" t="s">
        <v>228</v>
      </c>
      <c r="B127" s="20" t="s">
        <v>12</v>
      </c>
      <c r="C127" s="21" t="s">
        <v>17</v>
      </c>
      <c r="D127" s="21" t="s">
        <v>247</v>
      </c>
      <c r="E127" s="21"/>
      <c r="F127" s="22" t="s">
        <v>229</v>
      </c>
      <c r="G127" s="31"/>
      <c r="H127" s="7">
        <v>2002</v>
      </c>
      <c r="I127" s="3">
        <v>7</v>
      </c>
      <c r="J127" s="3">
        <v>7</v>
      </c>
      <c r="K127" s="4">
        <f>AVERAGE(Кино[[#This Row],[Режиссура ]],Кино[[#This Row],[Сюжет]])</f>
        <v>7</v>
      </c>
    </row>
    <row r="128" spans="1:11" ht="16.5" thickTop="1" thickBot="1">
      <c r="A128" s="19" t="s">
        <v>230</v>
      </c>
      <c r="B128" s="20" t="s">
        <v>13</v>
      </c>
      <c r="C128" s="21" t="s">
        <v>39</v>
      </c>
      <c r="D128" s="21"/>
      <c r="E128" s="21">
        <v>2011</v>
      </c>
      <c r="F128" s="22" t="s">
        <v>231</v>
      </c>
      <c r="G128" s="31"/>
      <c r="H128" s="7">
        <v>2011</v>
      </c>
      <c r="I128" s="3">
        <v>5</v>
      </c>
      <c r="J128" s="3">
        <v>4</v>
      </c>
      <c r="K128" s="4">
        <f>AVERAGE(Кино[[#This Row],[Режиссура ]],Кино[[#This Row],[Сюжет]])</f>
        <v>4.5</v>
      </c>
    </row>
    <row r="129" spans="1:11" ht="16.5" thickTop="1" thickBot="1">
      <c r="A129" s="19" t="s">
        <v>232</v>
      </c>
      <c r="B129" s="20" t="s">
        <v>13</v>
      </c>
      <c r="C129" s="21" t="s">
        <v>45</v>
      </c>
      <c r="D129" s="21"/>
      <c r="E129" s="21"/>
      <c r="F129" s="22" t="s">
        <v>233</v>
      </c>
      <c r="G129" s="31" t="s">
        <v>296</v>
      </c>
      <c r="H129" s="7">
        <v>1995</v>
      </c>
      <c r="I129" s="3">
        <v>7</v>
      </c>
      <c r="J129" s="3">
        <v>9</v>
      </c>
      <c r="K129" s="4">
        <f>AVERAGE(Кино[[#This Row],[Режиссура ]],Кино[[#This Row],[Сюжет]])</f>
        <v>8</v>
      </c>
    </row>
    <row r="130" spans="1:11" ht="16.5" thickTop="1" thickBot="1">
      <c r="A130" s="19" t="s">
        <v>234</v>
      </c>
      <c r="B130" s="20" t="s">
        <v>13</v>
      </c>
      <c r="C130" s="21" t="s">
        <v>45</v>
      </c>
      <c r="D130" s="21"/>
      <c r="E130" s="21"/>
      <c r="F130" s="22" t="s">
        <v>233</v>
      </c>
      <c r="G130" s="31" t="s">
        <v>297</v>
      </c>
      <c r="H130" s="7">
        <v>1997</v>
      </c>
      <c r="I130" s="3">
        <v>7</v>
      </c>
      <c r="J130" s="3">
        <v>6</v>
      </c>
      <c r="K130" s="4">
        <f>AVERAGE(Кино[[#This Row],[Режиссура ]],Кино[[#This Row],[Сюжет]])</f>
        <v>6.5</v>
      </c>
    </row>
    <row r="131" spans="1:11" ht="16.5" thickTop="1" thickBot="1">
      <c r="A131" s="19" t="s">
        <v>235</v>
      </c>
      <c r="B131" s="20" t="s">
        <v>13</v>
      </c>
      <c r="C131" s="21" t="s">
        <v>40</v>
      </c>
      <c r="D131" s="21" t="s">
        <v>273</v>
      </c>
      <c r="E131" s="21">
        <v>2000</v>
      </c>
      <c r="F131" s="22" t="s">
        <v>236</v>
      </c>
      <c r="G131" s="31" t="s">
        <v>298</v>
      </c>
      <c r="H131" s="7">
        <v>2000</v>
      </c>
      <c r="I131" s="3">
        <v>10</v>
      </c>
      <c r="J131" s="3">
        <v>9</v>
      </c>
      <c r="K131" s="4">
        <f>AVERAGE(Кино[[#This Row],[Режиссура ]],Кино[[#This Row],[Сюжет]])</f>
        <v>9.5</v>
      </c>
    </row>
    <row r="132" spans="1:11" ht="16.5" thickTop="1" thickBot="1">
      <c r="A132" s="19" t="s">
        <v>237</v>
      </c>
      <c r="B132" s="20" t="s">
        <v>15</v>
      </c>
      <c r="C132" s="21" t="s">
        <v>238</v>
      </c>
      <c r="D132" s="21"/>
      <c r="E132" s="21"/>
      <c r="F132" s="22" t="s">
        <v>201</v>
      </c>
      <c r="G132" s="31"/>
      <c r="H132" s="7">
        <v>2003</v>
      </c>
      <c r="I132" s="3">
        <v>6</v>
      </c>
      <c r="J132" s="3">
        <v>4</v>
      </c>
      <c r="K132" s="4">
        <f>AVERAGE(Кино[[#This Row],[Режиссура ]],Кино[[#This Row],[Сюжет]])</f>
        <v>5</v>
      </c>
    </row>
    <row r="133" spans="1:11" ht="16.5" thickTop="1" thickBot="1">
      <c r="A133" s="19" t="s">
        <v>239</v>
      </c>
      <c r="B133" s="20" t="s">
        <v>43</v>
      </c>
      <c r="C133" s="21" t="s">
        <v>13</v>
      </c>
      <c r="D133" s="21" t="s">
        <v>247</v>
      </c>
      <c r="E133" s="21"/>
      <c r="F133" s="22" t="s">
        <v>240</v>
      </c>
      <c r="G133" s="31" t="s">
        <v>299</v>
      </c>
      <c r="H133" s="7">
        <v>1995</v>
      </c>
      <c r="I133" s="3">
        <v>8</v>
      </c>
      <c r="J133" s="3">
        <v>8</v>
      </c>
      <c r="K133" s="4">
        <f>AVERAGE(Кино[[#This Row],[Режиссура ]],Кино[[#This Row],[Сюжет]])</f>
        <v>8</v>
      </c>
    </row>
    <row r="134" spans="1:11" ht="16.5" thickTop="1" thickBot="1">
      <c r="A134" s="19" t="s">
        <v>241</v>
      </c>
      <c r="B134" s="20" t="s">
        <v>15</v>
      </c>
      <c r="C134" s="21" t="s">
        <v>17</v>
      </c>
      <c r="D134" s="21"/>
      <c r="E134" s="21"/>
      <c r="F134" s="22" t="s">
        <v>190</v>
      </c>
      <c r="G134" s="31" t="s">
        <v>242</v>
      </c>
      <c r="H134" s="7">
        <v>1993</v>
      </c>
      <c r="I134" s="3">
        <v>5</v>
      </c>
      <c r="J134" s="3">
        <v>2</v>
      </c>
      <c r="K134" s="4">
        <f>AVERAGE(Кино[[#This Row],[Режиссура ]],Кино[[#This Row],[Сюжет]])</f>
        <v>3.5</v>
      </c>
    </row>
    <row r="135" spans="1:11" ht="16.5" thickTop="1" thickBot="1">
      <c r="A135" s="19" t="s">
        <v>243</v>
      </c>
      <c r="B135" s="20" t="s">
        <v>12</v>
      </c>
      <c r="C135" s="21" t="s">
        <v>45</v>
      </c>
      <c r="D135" s="21" t="s">
        <v>247</v>
      </c>
      <c r="E135" s="21">
        <v>2012</v>
      </c>
      <c r="F135" s="22" t="s">
        <v>244</v>
      </c>
      <c r="G135" s="31" t="s">
        <v>245</v>
      </c>
      <c r="H135" s="7">
        <v>2012</v>
      </c>
      <c r="I135" s="3">
        <v>7</v>
      </c>
      <c r="J135" s="2">
        <v>6</v>
      </c>
      <c r="K135" s="4">
        <f>AVERAGE(Кино[[#This Row],[Режиссура ]],Кино[[#This Row],[Сюжет]])</f>
        <v>6.5</v>
      </c>
    </row>
    <row r="136" spans="1:11" ht="16.5" thickTop="1" thickBot="1">
      <c r="A136" s="19" t="s">
        <v>248</v>
      </c>
      <c r="B136" s="20" t="s">
        <v>12</v>
      </c>
      <c r="C136" s="21" t="s">
        <v>45</v>
      </c>
      <c r="D136" s="21" t="s">
        <v>247</v>
      </c>
      <c r="E136" s="21">
        <v>1998</v>
      </c>
      <c r="F136" s="22" t="s">
        <v>250</v>
      </c>
      <c r="G136" s="31" t="s">
        <v>251</v>
      </c>
      <c r="H136" s="7">
        <v>1998</v>
      </c>
      <c r="I136" s="3">
        <v>8</v>
      </c>
      <c r="J136" s="2">
        <v>8</v>
      </c>
      <c r="K136" s="4">
        <f>AVERAGE(Кино[[#This Row],[Режиссура ]],Кино[[#This Row],[Сюжет]])</f>
        <v>8</v>
      </c>
    </row>
    <row r="137" spans="1:11" ht="16.5" thickTop="1" thickBot="1">
      <c r="A137" s="19" t="s">
        <v>252</v>
      </c>
      <c r="B137" s="20" t="s">
        <v>15</v>
      </c>
      <c r="C137" s="21" t="s">
        <v>308</v>
      </c>
      <c r="D137" s="21" t="s">
        <v>254</v>
      </c>
      <c r="E137" s="23">
        <v>2000</v>
      </c>
      <c r="F137" s="22" t="s">
        <v>250</v>
      </c>
      <c r="G137" s="31" t="s">
        <v>253</v>
      </c>
      <c r="H137" s="7">
        <v>2000</v>
      </c>
      <c r="I137" s="3">
        <v>5</v>
      </c>
      <c r="J137" s="2">
        <v>0</v>
      </c>
      <c r="K137" s="4">
        <f>AVERAGE(Кино[[#This Row],[Режиссура ]],Кино[[#This Row],[Сюжет]])</f>
        <v>2.5</v>
      </c>
    </row>
    <row r="138" spans="1:11" ht="16.5" thickTop="1" thickBot="1">
      <c r="A138" s="19" t="s">
        <v>300</v>
      </c>
      <c r="B138" s="20" t="s">
        <v>47</v>
      </c>
      <c r="C138" s="21" t="s">
        <v>45</v>
      </c>
      <c r="D138" s="21" t="s">
        <v>247</v>
      </c>
      <c r="E138" s="23">
        <v>1978</v>
      </c>
      <c r="F138" s="22" t="s">
        <v>302</v>
      </c>
      <c r="G138" s="31" t="s">
        <v>301</v>
      </c>
      <c r="H138" s="7">
        <v>1978</v>
      </c>
      <c r="I138" s="3">
        <v>7</v>
      </c>
      <c r="J138" s="2">
        <v>6</v>
      </c>
      <c r="K138" s="4">
        <f>AVERAGE(Кино[[#This Row],[Режиссура ]],Кино[[#This Row],[Сюжет]])</f>
        <v>6.5</v>
      </c>
    </row>
    <row r="139" spans="1:11" ht="16.5" thickTop="1" thickBot="1">
      <c r="A139" s="19" t="s">
        <v>303</v>
      </c>
      <c r="B139" s="20" t="s">
        <v>15</v>
      </c>
      <c r="C139" s="21" t="s">
        <v>307</v>
      </c>
      <c r="D139" s="21" t="s">
        <v>306</v>
      </c>
      <c r="E139" s="23">
        <v>1951</v>
      </c>
      <c r="F139" s="22" t="s">
        <v>304</v>
      </c>
      <c r="G139" s="31" t="s">
        <v>305</v>
      </c>
      <c r="H139" s="7">
        <v>1951</v>
      </c>
      <c r="I139" s="3">
        <v>6</v>
      </c>
      <c r="J139" s="2">
        <v>2</v>
      </c>
      <c r="K139" s="4">
        <f>AVERAGE(Кино[[#This Row],[Режиссура ]],Кино[[#This Row],[Сюжет]])</f>
        <v>4</v>
      </c>
    </row>
    <row r="140" spans="1:11" ht="16.5" thickTop="1" thickBot="1">
      <c r="A140" s="19" t="s">
        <v>309</v>
      </c>
      <c r="B140" s="20" t="s">
        <v>13</v>
      </c>
      <c r="C140" s="21" t="s">
        <v>17</v>
      </c>
      <c r="D140" s="21" t="s">
        <v>312</v>
      </c>
      <c r="E140" s="23">
        <v>1982</v>
      </c>
      <c r="F140" s="22" t="s">
        <v>310</v>
      </c>
      <c r="G140" s="31" t="s">
        <v>311</v>
      </c>
      <c r="H140" s="7">
        <v>1982</v>
      </c>
      <c r="I140" s="3">
        <v>6</v>
      </c>
      <c r="J140" s="2">
        <v>5</v>
      </c>
      <c r="K140" s="4">
        <f>AVERAGE(Кино[[#This Row],[Режиссура ]],Кино[[#This Row],[Сюжет]])</f>
        <v>5.5</v>
      </c>
    </row>
    <row r="141" spans="1:11" ht="16.5" thickTop="1" thickBot="1">
      <c r="A141" s="19" t="s">
        <v>313</v>
      </c>
      <c r="B141" s="20" t="s">
        <v>13</v>
      </c>
      <c r="C141" s="21" t="s">
        <v>17</v>
      </c>
      <c r="D141" s="21" t="s">
        <v>314</v>
      </c>
      <c r="E141" s="23">
        <v>1991</v>
      </c>
      <c r="F141" s="22" t="s">
        <v>315</v>
      </c>
      <c r="G141" s="31" t="s">
        <v>316</v>
      </c>
      <c r="H141" s="7">
        <v>1991</v>
      </c>
      <c r="I141" s="3">
        <v>6</v>
      </c>
      <c r="J141" s="2">
        <v>7</v>
      </c>
      <c r="K141" s="4">
        <f>AVERAGE(Кино[[#This Row],[Режиссура ]],Кино[[#This Row],[Сюжет]])</f>
        <v>6.5</v>
      </c>
    </row>
    <row r="142" spans="1:11" ht="16.5" thickTop="1" thickBot="1">
      <c r="A142" s="19" t="s">
        <v>317</v>
      </c>
      <c r="B142" s="20" t="s">
        <v>15</v>
      </c>
      <c r="C142" s="21" t="s">
        <v>47</v>
      </c>
      <c r="D142" s="21" t="s">
        <v>318</v>
      </c>
      <c r="E142" s="23">
        <v>1999</v>
      </c>
      <c r="F142" s="22" t="s">
        <v>315</v>
      </c>
      <c r="G142" s="31" t="s">
        <v>319</v>
      </c>
      <c r="H142" s="7">
        <v>1999</v>
      </c>
      <c r="I142" s="3">
        <v>9</v>
      </c>
      <c r="J142" s="2">
        <v>7</v>
      </c>
      <c r="K142" s="4">
        <f>AVERAGE(Кино[[#This Row],[Режиссура ]],Кино[[#This Row],[Сюжет]])</f>
        <v>8</v>
      </c>
    </row>
    <row r="143" spans="1:11" ht="16.5" thickTop="1" thickBot="1">
      <c r="A143" s="19" t="s">
        <v>320</v>
      </c>
      <c r="B143" s="20" t="s">
        <v>15</v>
      </c>
      <c r="C143" s="21" t="s">
        <v>77</v>
      </c>
      <c r="D143" s="21" t="s">
        <v>254</v>
      </c>
      <c r="E143" s="23">
        <v>1863</v>
      </c>
      <c r="F143" s="22" t="s">
        <v>192</v>
      </c>
      <c r="G143" s="31" t="s">
        <v>321</v>
      </c>
      <c r="H143" s="7">
        <v>2002</v>
      </c>
      <c r="I143" s="3">
        <v>8</v>
      </c>
      <c r="J143" s="2">
        <v>7</v>
      </c>
      <c r="K143" s="4">
        <f>AVERAGE(Кино[[#This Row],[Режиссура ]],Кино[[#This Row],[Сюжет]])</f>
        <v>7.5</v>
      </c>
    </row>
    <row r="144" spans="1:11" ht="16.5" thickTop="1" thickBot="1">
      <c r="A144" s="19" t="s">
        <v>323</v>
      </c>
      <c r="B144" s="20" t="s">
        <v>13</v>
      </c>
      <c r="C144" s="21" t="s">
        <v>77</v>
      </c>
      <c r="D144" s="21" t="s">
        <v>325</v>
      </c>
      <c r="E144" s="23">
        <v>1986</v>
      </c>
      <c r="F144" s="22" t="s">
        <v>59</v>
      </c>
      <c r="G144" s="31" t="s">
        <v>324</v>
      </c>
      <c r="H144" s="7">
        <v>1986</v>
      </c>
      <c r="I144" s="3">
        <v>7</v>
      </c>
      <c r="J144" s="2">
        <v>7</v>
      </c>
      <c r="K144" s="4">
        <f>AVERAGE(Кино[[#This Row],[Режиссура ]],Кино[[#This Row],[Сюжет]])</f>
        <v>7</v>
      </c>
    </row>
    <row r="145" spans="1:11" ht="16.5" thickTop="1" thickBot="1">
      <c r="A145" s="19" t="s">
        <v>326</v>
      </c>
      <c r="B145" s="20" t="s">
        <v>13</v>
      </c>
      <c r="C145" s="21" t="s">
        <v>40</v>
      </c>
      <c r="D145" s="21" t="s">
        <v>256</v>
      </c>
      <c r="E145" s="23">
        <v>1988</v>
      </c>
      <c r="F145" s="22" t="s">
        <v>315</v>
      </c>
      <c r="G145" s="31" t="s">
        <v>286</v>
      </c>
      <c r="H145" s="7">
        <v>1988</v>
      </c>
      <c r="I145" s="3">
        <v>8</v>
      </c>
      <c r="J145" s="2">
        <v>7</v>
      </c>
      <c r="K145" s="4">
        <f>AVERAGE(Кино[[#This Row],[Режиссура ]],Кино[[#This Row],[Сюжет]])</f>
        <v>7.5</v>
      </c>
    </row>
    <row r="146" spans="1:11" ht="16.5" thickTop="1" thickBot="1">
      <c r="A146" s="19" t="s">
        <v>329</v>
      </c>
      <c r="B146" s="20" t="s">
        <v>13</v>
      </c>
      <c r="C146" s="21" t="s">
        <v>40</v>
      </c>
      <c r="D146" s="21" t="s">
        <v>328</v>
      </c>
      <c r="E146" s="23">
        <v>1989</v>
      </c>
      <c r="F146" s="22" t="s">
        <v>315</v>
      </c>
      <c r="G146" s="31" t="s">
        <v>327</v>
      </c>
      <c r="H146" s="7">
        <v>1990</v>
      </c>
      <c r="I146" s="3">
        <v>9</v>
      </c>
      <c r="J146" s="2">
        <v>8</v>
      </c>
      <c r="K146" s="4">
        <f>AVERAGE(Кино[[#This Row],[Режиссура ]],Кино[[#This Row],[Сюжет]])</f>
        <v>8.5</v>
      </c>
    </row>
    <row r="147" spans="1:11" ht="16.5" thickTop="1" thickBot="1">
      <c r="A147" s="19" t="s">
        <v>330</v>
      </c>
      <c r="B147" s="20" t="s">
        <v>13</v>
      </c>
      <c r="C147" s="21" t="s">
        <v>40</v>
      </c>
      <c r="D147" s="21" t="s">
        <v>254</v>
      </c>
      <c r="E147" s="21">
        <v>1995</v>
      </c>
      <c r="F147" s="22" t="s">
        <v>315</v>
      </c>
      <c r="G147" s="31" t="s">
        <v>286</v>
      </c>
      <c r="H147" s="7">
        <v>1995</v>
      </c>
      <c r="I147" s="3">
        <v>7</v>
      </c>
      <c r="J147" s="2">
        <v>6</v>
      </c>
      <c r="K147" s="4">
        <f>AVERAGE(Кино[[#This Row],[Режиссура ]],Кино[[#This Row],[Сюжет]])</f>
        <v>6.5</v>
      </c>
    </row>
    <row r="148" spans="1:11" ht="16.5" thickTop="1" thickBot="1">
      <c r="A148" s="19" t="s">
        <v>332</v>
      </c>
      <c r="B148" s="20" t="s">
        <v>13</v>
      </c>
      <c r="C148" s="21" t="s">
        <v>40</v>
      </c>
      <c r="D148" s="21" t="s">
        <v>254</v>
      </c>
      <c r="E148" s="23">
        <v>2007</v>
      </c>
      <c r="F148" s="22" t="s">
        <v>315</v>
      </c>
      <c r="G148" s="31" t="s">
        <v>333</v>
      </c>
      <c r="H148" s="7">
        <v>2007</v>
      </c>
      <c r="I148" s="3">
        <v>6</v>
      </c>
      <c r="J148" s="2">
        <v>7</v>
      </c>
      <c r="K148" s="4">
        <f>AVERAGE(Кино[[#This Row],[Режиссура ]],Кино[[#This Row],[Сюжет]])</f>
        <v>6.5</v>
      </c>
    </row>
    <row r="149" spans="1:11" ht="16.5" thickTop="1" thickBot="1">
      <c r="A149" s="19" t="s">
        <v>331</v>
      </c>
      <c r="B149" s="20" t="s">
        <v>40</v>
      </c>
      <c r="C149" s="21" t="s">
        <v>17</v>
      </c>
      <c r="D149" s="21" t="s">
        <v>254</v>
      </c>
      <c r="E149" s="23">
        <v>2005</v>
      </c>
      <c r="F149" s="22" t="s">
        <v>315</v>
      </c>
      <c r="G149" s="31" t="s">
        <v>334</v>
      </c>
      <c r="H149" s="7">
        <v>2005</v>
      </c>
      <c r="I149" s="3">
        <v>7</v>
      </c>
      <c r="J149" s="2">
        <v>7</v>
      </c>
      <c r="K149" s="4">
        <f>AVERAGE(Кино[[#This Row],[Режиссура ]],Кино[[#This Row],[Сюжет]])</f>
        <v>7</v>
      </c>
    </row>
    <row r="150" spans="1:11" ht="16.5" thickTop="1" thickBot="1">
      <c r="A150" s="19" t="s">
        <v>335</v>
      </c>
      <c r="B150" s="20" t="s">
        <v>63</v>
      </c>
      <c r="C150" s="21" t="s">
        <v>12</v>
      </c>
      <c r="D150" s="21" t="s">
        <v>337</v>
      </c>
      <c r="E150" s="23">
        <v>2004</v>
      </c>
      <c r="F150" s="22" t="s">
        <v>244</v>
      </c>
      <c r="G150" s="31" t="s">
        <v>336</v>
      </c>
      <c r="H150" s="7">
        <v>2004</v>
      </c>
      <c r="I150" s="3">
        <v>7</v>
      </c>
      <c r="J150" s="2">
        <v>8</v>
      </c>
      <c r="K150" s="4">
        <f>AVERAGE(Кино[[#This Row],[Режиссура ]],Кино[[#This Row],[Сюжет]])</f>
        <v>7.5</v>
      </c>
    </row>
    <row r="151" spans="1:11" ht="16.5" thickTop="1" thickBot="1">
      <c r="A151" s="19" t="s">
        <v>406</v>
      </c>
      <c r="B151" s="20" t="s">
        <v>12</v>
      </c>
      <c r="C151" s="21" t="s">
        <v>63</v>
      </c>
      <c r="D151" s="21" t="s">
        <v>247</v>
      </c>
      <c r="E151" s="23">
        <v>2012</v>
      </c>
      <c r="F151" s="22" t="s">
        <v>408</v>
      </c>
      <c r="G151" s="31" t="s">
        <v>407</v>
      </c>
      <c r="H151" s="7">
        <v>2012</v>
      </c>
      <c r="I151" s="3">
        <v>5</v>
      </c>
      <c r="J151" s="2">
        <v>6</v>
      </c>
      <c r="K151" s="4">
        <f>AVERAGE(Кино[[#This Row],[Режиссура ]],Кино[[#This Row],[Сюжет]])</f>
        <v>5.5</v>
      </c>
    </row>
    <row r="152" spans="1:11" ht="16.5" thickTop="1" thickBot="1">
      <c r="A152" s="19" t="s">
        <v>409</v>
      </c>
      <c r="B152" s="20" t="s">
        <v>12</v>
      </c>
      <c r="C152" s="23"/>
      <c r="D152" s="21" t="s">
        <v>247</v>
      </c>
      <c r="E152" s="23">
        <v>2011</v>
      </c>
      <c r="F152" s="22" t="s">
        <v>411</v>
      </c>
      <c r="G152" s="40" t="s">
        <v>410</v>
      </c>
      <c r="H152" s="7">
        <v>2011</v>
      </c>
      <c r="I152" s="3">
        <v>6</v>
      </c>
      <c r="J152" s="2">
        <v>6</v>
      </c>
      <c r="K152" s="4">
        <f>AVERAGE(Кино[[#This Row],[Режиссура ]],Кино[[#This Row],[Сюжет]])</f>
        <v>6</v>
      </c>
    </row>
    <row r="153" spans="1:11" ht="16.5" thickTop="1" thickBot="1">
      <c r="A153" s="19" t="s">
        <v>412</v>
      </c>
      <c r="B153" s="20" t="s">
        <v>12</v>
      </c>
      <c r="C153" s="21" t="s">
        <v>45</v>
      </c>
      <c r="D153" s="21" t="s">
        <v>247</v>
      </c>
      <c r="E153" s="23">
        <v>2011</v>
      </c>
      <c r="F153" s="22" t="s">
        <v>414</v>
      </c>
      <c r="G153" s="31" t="s">
        <v>413</v>
      </c>
      <c r="H153" s="7">
        <v>2011</v>
      </c>
      <c r="I153" s="3">
        <v>5</v>
      </c>
      <c r="J153" s="2">
        <v>6</v>
      </c>
      <c r="K153" s="4">
        <f>AVERAGE(Кино[[#This Row],[Режиссура ]],Кино[[#This Row],[Сюжет]])</f>
        <v>5.5</v>
      </c>
    </row>
    <row r="154" spans="1:11" ht="16.5" thickTop="1" thickBot="1">
      <c r="A154" s="19" t="s">
        <v>415</v>
      </c>
      <c r="B154" s="20" t="s">
        <v>12</v>
      </c>
      <c r="C154" s="21" t="s">
        <v>13</v>
      </c>
      <c r="D154" s="21" t="s">
        <v>247</v>
      </c>
      <c r="E154" s="23">
        <v>2007</v>
      </c>
      <c r="F154" s="22" t="s">
        <v>416</v>
      </c>
      <c r="G154" s="40" t="s">
        <v>417</v>
      </c>
      <c r="H154" s="7">
        <v>2007</v>
      </c>
      <c r="I154" s="3">
        <v>5</v>
      </c>
      <c r="J154" s="2">
        <v>5</v>
      </c>
      <c r="K154" s="4">
        <f>AVERAGE(Кино[[#This Row],[Режиссура ]],Кино[[#This Row],[Сюжет]])</f>
        <v>5</v>
      </c>
    </row>
    <row r="155" spans="1:11" ht="16.5" thickTop="1" thickBot="1">
      <c r="A155" s="19" t="s">
        <v>418</v>
      </c>
      <c r="B155" s="20" t="s">
        <v>13</v>
      </c>
      <c r="C155" s="21" t="s">
        <v>45</v>
      </c>
      <c r="D155" s="21" t="s">
        <v>419</v>
      </c>
      <c r="E155" s="23">
        <v>2010</v>
      </c>
      <c r="F155" s="22" t="s">
        <v>211</v>
      </c>
      <c r="G155" s="40" t="s">
        <v>211</v>
      </c>
      <c r="H155" s="7">
        <v>2010</v>
      </c>
      <c r="I155" s="3">
        <v>6</v>
      </c>
      <c r="J155" s="2">
        <v>4</v>
      </c>
      <c r="K155" s="4">
        <f>AVERAGE(Кино[[#This Row],[Режиссура ]],Кино[[#This Row],[Сюжет]])</f>
        <v>5</v>
      </c>
    </row>
    <row r="156" spans="1:11" ht="16.5" thickTop="1" thickBot="1">
      <c r="A156" s="19" t="s">
        <v>421</v>
      </c>
      <c r="B156" s="20" t="s">
        <v>13</v>
      </c>
      <c r="C156" s="21" t="s">
        <v>12</v>
      </c>
      <c r="D156" s="21" t="s">
        <v>420</v>
      </c>
      <c r="E156" s="23">
        <v>2012</v>
      </c>
      <c r="F156" s="22" t="s">
        <v>211</v>
      </c>
      <c r="G156" s="40" t="s">
        <v>427</v>
      </c>
      <c r="H156" s="7">
        <v>2012</v>
      </c>
      <c r="I156" s="3">
        <v>7</v>
      </c>
      <c r="J156" s="2">
        <v>3</v>
      </c>
      <c r="K156" s="4">
        <f>AVERAGE(Кино[[#This Row],[Режиссура ]],Кино[[#This Row],[Сюжет]])</f>
        <v>5</v>
      </c>
    </row>
    <row r="157" spans="1:11" ht="16.5" thickTop="1" thickBot="1">
      <c r="A157" s="19" t="s">
        <v>418</v>
      </c>
      <c r="B157" s="20" t="s">
        <v>40</v>
      </c>
      <c r="C157" s="21" t="s">
        <v>238</v>
      </c>
      <c r="D157" s="21" t="s">
        <v>247</v>
      </c>
      <c r="E157" s="23">
        <v>2002</v>
      </c>
      <c r="F157" s="22" t="s">
        <v>422</v>
      </c>
      <c r="G157" s="40" t="s">
        <v>423</v>
      </c>
      <c r="H157" s="7">
        <v>2002</v>
      </c>
      <c r="I157" s="3">
        <v>7</v>
      </c>
      <c r="J157" s="2">
        <v>7</v>
      </c>
      <c r="K157" s="4">
        <f>AVERAGE(Кино[[#This Row],[Режиссура ]],Кино[[#This Row],[Сюжет]])</f>
        <v>7</v>
      </c>
    </row>
    <row r="158" spans="1:11" ht="16.5" thickTop="1" thickBot="1">
      <c r="A158" s="19" t="s">
        <v>424</v>
      </c>
      <c r="B158" s="20" t="s">
        <v>13</v>
      </c>
      <c r="C158" s="21" t="s">
        <v>12</v>
      </c>
      <c r="D158" s="21" t="s">
        <v>260</v>
      </c>
      <c r="E158" s="23">
        <v>1991</v>
      </c>
      <c r="F158" s="22" t="s">
        <v>426</v>
      </c>
      <c r="G158" s="40" t="s">
        <v>425</v>
      </c>
      <c r="H158" s="7">
        <v>1991</v>
      </c>
      <c r="I158" s="3">
        <v>7</v>
      </c>
      <c r="J158" s="2">
        <v>8</v>
      </c>
      <c r="K158" s="4">
        <f>AVERAGE(Кино[[#This Row],[Режиссура ]],Кино[[#This Row],[Сюжет]])</f>
        <v>7.5</v>
      </c>
    </row>
    <row r="159" spans="1:11" ht="16.5" thickTop="1" thickBot="1">
      <c r="A159" s="19" t="s">
        <v>428</v>
      </c>
      <c r="B159" s="20" t="s">
        <v>12</v>
      </c>
      <c r="C159" s="21" t="s">
        <v>45</v>
      </c>
      <c r="D159" s="21" t="s">
        <v>256</v>
      </c>
      <c r="E159" s="23">
        <v>1997</v>
      </c>
      <c r="F159" s="22" t="s">
        <v>430</v>
      </c>
      <c r="G159" s="40" t="s">
        <v>429</v>
      </c>
      <c r="H159" s="7">
        <v>1997</v>
      </c>
      <c r="I159" s="3">
        <v>6</v>
      </c>
      <c r="J159" s="2">
        <v>6</v>
      </c>
      <c r="K159" s="4">
        <f>AVERAGE(Кино[[#This Row],[Режиссура ]],Кино[[#This Row],[Сюжет]])</f>
        <v>6</v>
      </c>
    </row>
    <row r="160" spans="1:11" ht="16.5" thickTop="1" thickBot="1">
      <c r="A160" s="19" t="s">
        <v>431</v>
      </c>
      <c r="B160" s="20" t="s">
        <v>12</v>
      </c>
      <c r="C160" s="21" t="s">
        <v>432</v>
      </c>
      <c r="D160" s="21" t="s">
        <v>260</v>
      </c>
      <c r="E160" s="23">
        <v>2012</v>
      </c>
      <c r="F160" s="22" t="s">
        <v>60</v>
      </c>
      <c r="G160" s="40" t="s">
        <v>433</v>
      </c>
      <c r="H160" s="7">
        <v>2012</v>
      </c>
      <c r="I160" s="3">
        <v>7</v>
      </c>
      <c r="J160" s="2">
        <v>7</v>
      </c>
      <c r="K160" s="4">
        <f>AVERAGE(Кино[[#This Row],[Режиссура ]],Кино[[#This Row],[Сюжет]])</f>
        <v>7</v>
      </c>
    </row>
    <row r="161" spans="1:11" ht="16.5" thickTop="1" thickBot="1">
      <c r="A161" s="19" t="s">
        <v>434</v>
      </c>
      <c r="B161" s="20" t="s">
        <v>12</v>
      </c>
      <c r="C161" s="21" t="s">
        <v>47</v>
      </c>
      <c r="D161" s="21" t="s">
        <v>254</v>
      </c>
      <c r="E161" s="23">
        <v>1997</v>
      </c>
      <c r="F161" s="22" t="s">
        <v>435</v>
      </c>
      <c r="G161" s="40" t="s">
        <v>436</v>
      </c>
      <c r="H161" s="7">
        <v>1997</v>
      </c>
      <c r="I161" s="3">
        <v>8</v>
      </c>
      <c r="J161" s="2">
        <v>8</v>
      </c>
      <c r="K161" s="4">
        <f>AVERAGE(Кино[[#This Row],[Режиссура ]],Кино[[#This Row],[Сюжет]])</f>
        <v>8</v>
      </c>
    </row>
    <row r="162" spans="1:11" ht="16.5" thickTop="1" thickBot="1">
      <c r="A162" s="19" t="s">
        <v>439</v>
      </c>
      <c r="B162" s="20" t="s">
        <v>12</v>
      </c>
      <c r="C162" s="21" t="s">
        <v>47</v>
      </c>
      <c r="D162" s="21" t="s">
        <v>254</v>
      </c>
      <c r="E162" s="23">
        <v>2002</v>
      </c>
      <c r="F162" s="22" t="s">
        <v>435</v>
      </c>
      <c r="G162" s="40" t="s">
        <v>436</v>
      </c>
      <c r="H162" s="7">
        <v>2002</v>
      </c>
      <c r="I162" s="3">
        <v>8</v>
      </c>
      <c r="J162" s="2">
        <v>7</v>
      </c>
      <c r="K162" s="4">
        <f>AVERAGE(Кино[[#This Row],[Режиссура ]],Кино[[#This Row],[Сюжет]])</f>
        <v>7.5</v>
      </c>
    </row>
    <row r="163" spans="1:11" ht="16.5" thickTop="1" thickBot="1">
      <c r="A163" s="19" t="s">
        <v>440</v>
      </c>
      <c r="B163" s="20" t="s">
        <v>12</v>
      </c>
      <c r="C163" s="21" t="s">
        <v>47</v>
      </c>
      <c r="D163" s="21" t="s">
        <v>247</v>
      </c>
      <c r="E163" s="21" t="s">
        <v>441</v>
      </c>
      <c r="F163" s="22" t="s">
        <v>445</v>
      </c>
      <c r="G163" s="40" t="s">
        <v>436</v>
      </c>
      <c r="H163" s="7">
        <v>2012</v>
      </c>
      <c r="I163" s="3">
        <v>8</v>
      </c>
      <c r="J163" s="2">
        <v>9</v>
      </c>
      <c r="K163" s="4">
        <f>AVERAGE(Кино[[#This Row],[Режиссура ]],Кино[[#This Row],[Сюжет]])</f>
        <v>8.5</v>
      </c>
    </row>
    <row r="164" spans="1:11" ht="16.5" thickTop="1" thickBot="1">
      <c r="A164" s="19" t="s">
        <v>442</v>
      </c>
      <c r="B164" s="20" t="s">
        <v>13</v>
      </c>
      <c r="C164" s="21" t="s">
        <v>17</v>
      </c>
      <c r="D164" s="21" t="s">
        <v>443</v>
      </c>
      <c r="E164" s="23">
        <v>1995</v>
      </c>
      <c r="F164" s="22" t="s">
        <v>444</v>
      </c>
      <c r="G164" s="40" t="s">
        <v>319</v>
      </c>
      <c r="H164" s="7">
        <v>1995</v>
      </c>
      <c r="I164" s="3">
        <v>8</v>
      </c>
      <c r="J164" s="2">
        <v>6</v>
      </c>
      <c r="K164" s="4">
        <f>AVERAGE(Кино[[#This Row],[Режиссура ]],Кино[[#This Row],[Сюжет]])</f>
        <v>7</v>
      </c>
    </row>
    <row r="165" spans="1:11" ht="16.5" thickTop="1" thickBot="1">
      <c r="A165" s="19" t="s">
        <v>448</v>
      </c>
      <c r="B165" s="20" t="s">
        <v>13</v>
      </c>
      <c r="C165" s="21" t="s">
        <v>83</v>
      </c>
      <c r="D165" s="21" t="s">
        <v>449</v>
      </c>
      <c r="E165" s="23">
        <v>1863</v>
      </c>
      <c r="F165" s="22" t="s">
        <v>451</v>
      </c>
      <c r="G165" s="40" t="s">
        <v>450</v>
      </c>
      <c r="H165" s="7">
        <v>2013</v>
      </c>
      <c r="I165" s="3">
        <v>8</v>
      </c>
      <c r="J165" s="2">
        <v>7</v>
      </c>
      <c r="K165" s="4">
        <f>AVERAGE(Кино[[#This Row],[Режиссура ]],Кино[[#This Row],[Сюжет]])</f>
        <v>7.5</v>
      </c>
    </row>
    <row r="166" spans="1:11" ht="16.5" thickTop="1" thickBot="1">
      <c r="A166" s="19" t="s">
        <v>452</v>
      </c>
      <c r="B166" s="20" t="s">
        <v>13</v>
      </c>
      <c r="C166" s="21" t="s">
        <v>47</v>
      </c>
      <c r="D166" s="21" t="s">
        <v>314</v>
      </c>
      <c r="E166" s="21">
        <v>1994</v>
      </c>
      <c r="F166" s="22" t="s">
        <v>59</v>
      </c>
      <c r="G166" s="31" t="s">
        <v>274</v>
      </c>
      <c r="H166" s="7">
        <v>1991</v>
      </c>
      <c r="I166" s="3">
        <v>10</v>
      </c>
      <c r="J166" s="2">
        <v>10</v>
      </c>
      <c r="K166" s="4">
        <f>AVERAGE(Кино[[#This Row],[Режиссура ]],Кино[[#This Row],[Сюжет]])</f>
        <v>10</v>
      </c>
    </row>
    <row r="167" spans="1:11" ht="16.5" thickTop="1" thickBot="1">
      <c r="A167" s="19" t="s">
        <v>454</v>
      </c>
      <c r="B167" s="20" t="s">
        <v>40</v>
      </c>
      <c r="C167" s="21" t="s">
        <v>15</v>
      </c>
      <c r="D167" s="21" t="s">
        <v>457</v>
      </c>
      <c r="E167" s="21" t="s">
        <v>456</v>
      </c>
      <c r="F167" s="22" t="s">
        <v>201</v>
      </c>
      <c r="G167" s="40" t="s">
        <v>455</v>
      </c>
      <c r="H167" s="7">
        <v>2005</v>
      </c>
      <c r="I167" s="3">
        <v>7</v>
      </c>
      <c r="J167" s="2">
        <v>5</v>
      </c>
      <c r="K167" s="4">
        <f>AVERAGE(Кино[[#This Row],[Режиссура ]],Кино[[#This Row],[Сюжет]])</f>
        <v>6</v>
      </c>
    </row>
    <row r="168" spans="1:11" ht="16.5" thickTop="1" thickBot="1">
      <c r="A168" s="19" t="s">
        <v>458</v>
      </c>
      <c r="B168" s="20" t="s">
        <v>63</v>
      </c>
      <c r="C168" s="21" t="s">
        <v>12</v>
      </c>
      <c r="D168" s="21" t="s">
        <v>247</v>
      </c>
      <c r="E168" s="23">
        <v>2012</v>
      </c>
      <c r="F168" s="22" t="s">
        <v>459</v>
      </c>
      <c r="G168" s="40" t="s">
        <v>460</v>
      </c>
      <c r="H168" s="7">
        <v>2012</v>
      </c>
      <c r="I168" s="3">
        <v>7</v>
      </c>
      <c r="J168" s="2">
        <v>5</v>
      </c>
      <c r="K168" s="4">
        <f>AVERAGE(Кино[[#This Row],[Режиссура ]],Кино[[#This Row],[Сюжет]])</f>
        <v>6</v>
      </c>
    </row>
    <row r="169" spans="1:11" ht="16.5" customHeight="1" thickTop="1" thickBot="1">
      <c r="A169" s="19" t="s">
        <v>461</v>
      </c>
      <c r="B169" s="20" t="s">
        <v>12</v>
      </c>
      <c r="C169" s="21" t="s">
        <v>45</v>
      </c>
      <c r="D169" s="21" t="s">
        <v>256</v>
      </c>
      <c r="E169" s="23">
        <v>2011</v>
      </c>
      <c r="F169" s="25" t="s">
        <v>462</v>
      </c>
      <c r="G169" s="40" t="s">
        <v>463</v>
      </c>
      <c r="H169" s="7">
        <v>2011</v>
      </c>
      <c r="I169" s="3">
        <v>7</v>
      </c>
      <c r="J169" s="2">
        <v>4</v>
      </c>
      <c r="K169" s="4">
        <f>AVERAGE(Кино[[#This Row],[Режиссура ]],Кино[[#This Row],[Сюжет]])</f>
        <v>5.5</v>
      </c>
    </row>
    <row r="170" spans="1:11" ht="16.5" thickTop="1" thickBot="1">
      <c r="A170" s="19" t="s">
        <v>464</v>
      </c>
      <c r="B170" s="20" t="s">
        <v>15</v>
      </c>
      <c r="C170" s="21" t="s">
        <v>63</v>
      </c>
      <c r="D170" s="21" t="s">
        <v>260</v>
      </c>
      <c r="E170" s="23">
        <v>2011</v>
      </c>
      <c r="F170" s="22" t="s">
        <v>465</v>
      </c>
      <c r="G170" s="40" t="s">
        <v>466</v>
      </c>
      <c r="H170" s="7">
        <v>2011</v>
      </c>
      <c r="I170" s="3">
        <v>8</v>
      </c>
      <c r="J170" s="2">
        <v>9</v>
      </c>
      <c r="K170" s="4">
        <f>AVERAGE(Кино[[#This Row],[Режиссура ]],Кино[[#This Row],[Сюжет]])</f>
        <v>8.5</v>
      </c>
    </row>
    <row r="171" spans="1:11" ht="16.5" thickTop="1" thickBot="1">
      <c r="A171" s="19" t="s">
        <v>477</v>
      </c>
      <c r="B171" s="20" t="s">
        <v>63</v>
      </c>
      <c r="C171" s="21" t="s">
        <v>12</v>
      </c>
      <c r="D171" s="21" t="s">
        <v>478</v>
      </c>
      <c r="E171" s="23">
        <v>2004</v>
      </c>
      <c r="F171" s="22" t="s">
        <v>190</v>
      </c>
      <c r="G171" s="40" t="s">
        <v>292</v>
      </c>
      <c r="H171" s="7">
        <v>2004</v>
      </c>
      <c r="I171" s="3">
        <v>6</v>
      </c>
      <c r="J171" s="2">
        <v>6</v>
      </c>
      <c r="K171" s="4">
        <f>AVERAGE(Кино[[#This Row],[Режиссура ]],Кино[[#This Row],[Сюжет]])</f>
        <v>6</v>
      </c>
    </row>
    <row r="172" spans="1:11" ht="16.5" thickTop="1" thickBot="1">
      <c r="A172" s="19" t="s">
        <v>479</v>
      </c>
      <c r="B172" s="20" t="s">
        <v>12</v>
      </c>
      <c r="C172" s="21" t="s">
        <v>77</v>
      </c>
      <c r="D172" s="21" t="s">
        <v>481</v>
      </c>
      <c r="E172" s="23">
        <v>2004</v>
      </c>
      <c r="F172" s="22" t="s">
        <v>190</v>
      </c>
      <c r="G172" s="40" t="s">
        <v>480</v>
      </c>
      <c r="H172" s="7">
        <v>2004</v>
      </c>
      <c r="I172" s="3">
        <v>6</v>
      </c>
      <c r="J172" s="2">
        <v>4</v>
      </c>
      <c r="K172" s="4">
        <f>AVERAGE(Кино[[#This Row],[Режиссура ]],Кино[[#This Row],[Сюжет]])</f>
        <v>5</v>
      </c>
    </row>
    <row r="173" spans="1:11" ht="16.5" thickTop="1" thickBot="1">
      <c r="A173" s="19" t="s">
        <v>482</v>
      </c>
      <c r="B173" s="20" t="s">
        <v>12</v>
      </c>
      <c r="C173" s="21" t="s">
        <v>47</v>
      </c>
      <c r="D173" s="21" t="s">
        <v>483</v>
      </c>
      <c r="E173" s="23">
        <v>1994</v>
      </c>
      <c r="F173" s="22" t="s">
        <v>68</v>
      </c>
      <c r="G173" s="40" t="s">
        <v>484</v>
      </c>
      <c r="H173" s="7">
        <v>1994</v>
      </c>
      <c r="I173" s="3">
        <v>9</v>
      </c>
      <c r="J173" s="2">
        <v>8</v>
      </c>
      <c r="K173" s="4">
        <f>AVERAGE(Кино[[#This Row],[Режиссура ]],Кино[[#This Row],[Сюжет]])</f>
        <v>8.5</v>
      </c>
    </row>
    <row r="174" spans="1:11" ht="16.5" thickTop="1" thickBot="1">
      <c r="A174" s="19" t="s">
        <v>485</v>
      </c>
      <c r="B174" s="20" t="s">
        <v>12</v>
      </c>
      <c r="C174" s="21" t="s">
        <v>45</v>
      </c>
      <c r="D174" s="21" t="s">
        <v>488</v>
      </c>
      <c r="E174" s="23">
        <v>1981</v>
      </c>
      <c r="F174" s="22" t="s">
        <v>486</v>
      </c>
      <c r="G174" s="40" t="s">
        <v>487</v>
      </c>
      <c r="H174" s="7">
        <v>1981</v>
      </c>
      <c r="I174" s="3">
        <v>6</v>
      </c>
      <c r="J174" s="2">
        <v>5</v>
      </c>
      <c r="K174" s="4">
        <f>AVERAGE(Кино[[#This Row],[Режиссура ]],Кино[[#This Row],[Сюжет]])</f>
        <v>5.5</v>
      </c>
    </row>
    <row r="175" spans="1:11" ht="16.5" thickTop="1" thickBot="1">
      <c r="A175" s="19" t="s">
        <v>489</v>
      </c>
      <c r="B175" s="20" t="s">
        <v>12</v>
      </c>
      <c r="C175" s="21" t="s">
        <v>17</v>
      </c>
      <c r="D175" s="21" t="s">
        <v>314</v>
      </c>
      <c r="E175" s="23">
        <v>1996</v>
      </c>
      <c r="F175" s="22" t="s">
        <v>490</v>
      </c>
      <c r="G175" s="40" t="s">
        <v>491</v>
      </c>
      <c r="H175" s="7">
        <v>1996</v>
      </c>
      <c r="I175" s="3">
        <v>6</v>
      </c>
      <c r="J175" s="2">
        <v>5</v>
      </c>
      <c r="K175" s="4">
        <f>AVERAGE(Кино[[#This Row],[Режиссура ]],Кино[[#This Row],[Сюжет]])</f>
        <v>5.5</v>
      </c>
    </row>
    <row r="176" spans="1:11" ht="16.5" thickTop="1" thickBot="1">
      <c r="A176" s="19" t="s">
        <v>492</v>
      </c>
      <c r="B176" s="20" t="s">
        <v>12</v>
      </c>
      <c r="C176" s="21" t="s">
        <v>77</v>
      </c>
      <c r="D176" s="21" t="s">
        <v>254</v>
      </c>
      <c r="E176" s="23">
        <v>1990</v>
      </c>
      <c r="F176" s="22" t="s">
        <v>225</v>
      </c>
      <c r="G176" s="40" t="s">
        <v>493</v>
      </c>
      <c r="H176" s="7">
        <v>1990</v>
      </c>
      <c r="I176" s="3">
        <v>4</v>
      </c>
      <c r="J176" s="2">
        <v>5</v>
      </c>
      <c r="K176" s="4">
        <f>AVERAGE(Кино[[#This Row],[Режиссура ]],Кино[[#This Row],[Сюжет]])</f>
        <v>4.5</v>
      </c>
    </row>
    <row r="177" spans="1:11" ht="16.5" thickTop="1" thickBot="1">
      <c r="A177" s="19" t="s">
        <v>494</v>
      </c>
      <c r="B177" s="20" t="s">
        <v>15</v>
      </c>
      <c r="C177" s="21" t="s">
        <v>495</v>
      </c>
      <c r="D177" s="21" t="s">
        <v>254</v>
      </c>
      <c r="E177" s="21">
        <v>2010</v>
      </c>
      <c r="F177" s="22" t="s">
        <v>497</v>
      </c>
      <c r="G177" s="40" t="s">
        <v>496</v>
      </c>
      <c r="H177" s="7">
        <v>2010</v>
      </c>
      <c r="I177" s="3">
        <v>6</v>
      </c>
      <c r="J177" s="2">
        <v>5</v>
      </c>
      <c r="K177" s="4">
        <f>AVERAGE(Кино[[#This Row],[Режиссура ]],Кино[[#This Row],[Сюжет]])</f>
        <v>5.5</v>
      </c>
    </row>
    <row r="178" spans="1:11" ht="16.5" thickTop="1" thickBot="1">
      <c r="A178" s="19" t="s">
        <v>498</v>
      </c>
      <c r="B178" s="20" t="s">
        <v>15</v>
      </c>
      <c r="C178" s="21" t="s">
        <v>83</v>
      </c>
      <c r="D178" s="21" t="s">
        <v>499</v>
      </c>
      <c r="E178" s="23">
        <v>1865</v>
      </c>
      <c r="F178" s="22" t="s">
        <v>62</v>
      </c>
      <c r="G178" s="40" t="s">
        <v>62</v>
      </c>
      <c r="H178" s="7">
        <v>1976</v>
      </c>
      <c r="I178" s="3">
        <v>8</v>
      </c>
      <c r="J178" s="2">
        <v>7</v>
      </c>
      <c r="K178" s="4">
        <f>AVERAGE(Кино[[#This Row],[Режиссура ]],Кино[[#This Row],[Сюжет]])</f>
        <v>7.5</v>
      </c>
    </row>
    <row r="179" spans="1:11" ht="16.5" thickTop="1" thickBot="1">
      <c r="A179" s="19" t="s">
        <v>500</v>
      </c>
      <c r="B179" s="20" t="s">
        <v>40</v>
      </c>
      <c r="C179" s="21" t="s">
        <v>37</v>
      </c>
      <c r="D179" s="21" t="s">
        <v>501</v>
      </c>
      <c r="E179" s="23">
        <v>2003</v>
      </c>
      <c r="F179" s="22" t="s">
        <v>502</v>
      </c>
      <c r="G179" s="40" t="s">
        <v>503</v>
      </c>
      <c r="H179" s="7">
        <v>2003</v>
      </c>
      <c r="I179" s="3">
        <v>4</v>
      </c>
      <c r="J179" s="2">
        <v>5</v>
      </c>
      <c r="K179" s="4">
        <f>AVERAGE(Кино[[#This Row],[Режиссура ]],Кино[[#This Row],[Сюжет]])</f>
        <v>4.5</v>
      </c>
    </row>
    <row r="180" spans="1:11" ht="16.5" thickTop="1" thickBot="1">
      <c r="A180" s="19" t="s">
        <v>504</v>
      </c>
      <c r="B180" s="20" t="s">
        <v>17</v>
      </c>
      <c r="C180" s="21" t="s">
        <v>37</v>
      </c>
      <c r="D180" s="21" t="s">
        <v>505</v>
      </c>
      <c r="E180" s="23">
        <v>2003</v>
      </c>
      <c r="F180" s="22" t="s">
        <v>507</v>
      </c>
      <c r="G180" s="40" t="s">
        <v>506</v>
      </c>
      <c r="H180" s="7">
        <v>2010</v>
      </c>
      <c r="I180" s="3">
        <v>6</v>
      </c>
      <c r="J180" s="2">
        <v>5</v>
      </c>
      <c r="K180" s="4">
        <f>AVERAGE(Кино[[#This Row],[Режиссура ]],Кино[[#This Row],[Сюжет]])</f>
        <v>5.5</v>
      </c>
    </row>
    <row r="181" spans="1:11" ht="16.5" thickTop="1" thickBot="1">
      <c r="A181" s="19" t="s">
        <v>508</v>
      </c>
      <c r="B181" s="20" t="s">
        <v>12</v>
      </c>
      <c r="C181" s="21" t="s">
        <v>509</v>
      </c>
      <c r="D181" s="21" t="s">
        <v>325</v>
      </c>
      <c r="E181" s="23">
        <v>1980</v>
      </c>
      <c r="F181" s="22" t="s">
        <v>510</v>
      </c>
      <c r="G181" s="31" t="s">
        <v>282</v>
      </c>
      <c r="H181" s="7">
        <v>1980</v>
      </c>
      <c r="I181" s="3">
        <v>8</v>
      </c>
      <c r="J181" s="2">
        <v>9</v>
      </c>
      <c r="K181" s="4">
        <f>AVERAGE(Кино[[#This Row],[Режиссура ]],Кино[[#This Row],[Сюжет]])</f>
        <v>8.5</v>
      </c>
    </row>
    <row r="182" spans="1:11" ht="16.5" thickTop="1" thickBot="1">
      <c r="A182" s="19" t="s">
        <v>511</v>
      </c>
      <c r="B182" s="20" t="s">
        <v>12</v>
      </c>
      <c r="C182" s="21" t="s">
        <v>512</v>
      </c>
      <c r="D182" s="21" t="s">
        <v>515</v>
      </c>
      <c r="E182" s="23">
        <v>1995</v>
      </c>
      <c r="F182" s="22" t="s">
        <v>514</v>
      </c>
      <c r="G182" s="31" t="s">
        <v>513</v>
      </c>
      <c r="H182" s="7">
        <v>1995</v>
      </c>
      <c r="I182" s="3">
        <v>7</v>
      </c>
      <c r="J182" s="2">
        <v>8</v>
      </c>
      <c r="K182" s="4">
        <f>AVERAGE(Кино[[#This Row],[Режиссура ]],Кино[[#This Row],[Сюжет]])</f>
        <v>7.5</v>
      </c>
    </row>
    <row r="183" spans="1:11" ht="16.5" thickTop="1" thickBot="1">
      <c r="A183" s="19" t="s">
        <v>516</v>
      </c>
      <c r="B183" s="20" t="s">
        <v>15</v>
      </c>
      <c r="C183" s="21" t="s">
        <v>17</v>
      </c>
      <c r="D183" s="21" t="s">
        <v>247</v>
      </c>
      <c r="E183" s="23">
        <v>1999</v>
      </c>
      <c r="F183" s="22" t="s">
        <v>517</v>
      </c>
      <c r="G183" s="31" t="s">
        <v>518</v>
      </c>
      <c r="H183" s="7">
        <v>1999</v>
      </c>
      <c r="I183" s="3">
        <v>5</v>
      </c>
      <c r="J183" s="2">
        <v>7</v>
      </c>
      <c r="K183" s="4">
        <f>AVERAGE(Кино[[#This Row],[Режиссура ]],Кино[[#This Row],[Сюжет]])</f>
        <v>6</v>
      </c>
    </row>
    <row r="184" spans="1:11" ht="16.5" thickTop="1" thickBot="1">
      <c r="A184" s="19" t="s">
        <v>519</v>
      </c>
      <c r="B184" s="20" t="s">
        <v>15</v>
      </c>
      <c r="C184" s="21" t="s">
        <v>13</v>
      </c>
      <c r="D184" s="21" t="s">
        <v>481</v>
      </c>
      <c r="E184" s="23">
        <v>1995</v>
      </c>
      <c r="F184" s="22" t="s">
        <v>520</v>
      </c>
      <c r="G184" s="40" t="s">
        <v>518</v>
      </c>
      <c r="H184" s="7">
        <v>1995</v>
      </c>
      <c r="I184" s="3">
        <v>8</v>
      </c>
      <c r="J184" s="2">
        <v>9</v>
      </c>
      <c r="K184" s="4">
        <f>AVERAGE(Кино[[#This Row],[Режиссура ]],Кино[[#This Row],[Сюжет]])</f>
        <v>8.5</v>
      </c>
    </row>
    <row r="185" spans="1:11" ht="16.5" thickTop="1" thickBot="1">
      <c r="A185" s="19" t="s">
        <v>521</v>
      </c>
      <c r="B185" s="20" t="s">
        <v>12</v>
      </c>
      <c r="C185" s="21" t="s">
        <v>45</v>
      </c>
      <c r="D185" s="21" t="s">
        <v>314</v>
      </c>
      <c r="E185" s="23">
        <v>2002</v>
      </c>
      <c r="F185" s="22" t="s">
        <v>68</v>
      </c>
      <c r="G185" s="40" t="s">
        <v>522</v>
      </c>
      <c r="H185" s="7">
        <v>2005</v>
      </c>
      <c r="I185" s="3">
        <v>7</v>
      </c>
      <c r="J185" s="2">
        <v>7</v>
      </c>
      <c r="K185" s="4">
        <f>AVERAGE(Кино[[#This Row],[Режиссура ]],Кино[[#This Row],[Сюжет]])</f>
        <v>7</v>
      </c>
    </row>
    <row r="186" spans="1:11" ht="16.5" thickTop="1" thickBot="1">
      <c r="A186" s="19" t="s">
        <v>523</v>
      </c>
      <c r="B186" s="20" t="s">
        <v>15</v>
      </c>
      <c r="C186" s="21" t="s">
        <v>47</v>
      </c>
      <c r="D186" s="21" t="s">
        <v>254</v>
      </c>
      <c r="E186" s="23">
        <v>2004</v>
      </c>
      <c r="F186" s="22" t="s">
        <v>525</v>
      </c>
      <c r="G186" s="40" t="s">
        <v>524</v>
      </c>
      <c r="H186" s="7">
        <v>2004</v>
      </c>
      <c r="I186" s="3">
        <v>5</v>
      </c>
      <c r="J186" s="2">
        <v>9</v>
      </c>
      <c r="K186" s="4">
        <f>AVERAGE(Кино[[#This Row],[Режиссура ]],Кино[[#This Row],[Сюжет]])</f>
        <v>7</v>
      </c>
    </row>
    <row r="187" spans="1:11" ht="16.5" thickTop="1" thickBot="1">
      <c r="A187" s="19"/>
      <c r="B187" s="26"/>
      <c r="C187" s="23"/>
      <c r="D187" s="23"/>
      <c r="E187" s="23"/>
      <c r="F187" s="22"/>
      <c r="G187" s="40"/>
      <c r="H187" s="7"/>
      <c r="I187" s="3"/>
      <c r="J187" s="2"/>
      <c r="K187" s="4" t="e">
        <f>AVERAGE(Кино[[#This Row],[Режиссура ]],Кино[[#This Row],[Сюжет]])</f>
        <v>#DIV/0!</v>
      </c>
    </row>
    <row r="188" spans="1:11" ht="16.5" thickTop="1" thickBot="1">
      <c r="A188" s="19"/>
      <c r="B188" s="26"/>
      <c r="C188" s="23"/>
      <c r="D188" s="23"/>
      <c r="E188" s="23"/>
      <c r="F188" s="22"/>
      <c r="G188" s="40"/>
      <c r="H188" s="7"/>
      <c r="I188" s="3"/>
      <c r="J188" s="2"/>
      <c r="K188" s="4" t="e">
        <f>AVERAGE(Кино[[#This Row],[Режиссура ]],Кино[[#This Row],[Сюжет]])</f>
        <v>#DIV/0!</v>
      </c>
    </row>
    <row r="189" spans="1:11" ht="16.5" thickTop="1" thickBot="1">
      <c r="A189" s="19"/>
      <c r="B189" s="26"/>
      <c r="C189" s="23"/>
      <c r="D189" s="23"/>
      <c r="E189" s="23"/>
      <c r="F189" s="22"/>
      <c r="G189" s="40"/>
      <c r="H189" s="7"/>
      <c r="I189" s="3"/>
      <c r="J189" s="2"/>
      <c r="K189" s="4" t="e">
        <f>AVERAGE(Кино[[#This Row],[Режиссура ]],Кино[[#This Row],[Сюжет]])</f>
        <v>#DIV/0!</v>
      </c>
    </row>
    <row r="190" spans="1:11" ht="16.5" thickTop="1" thickBot="1">
      <c r="A190" s="19"/>
      <c r="B190" s="26"/>
      <c r="C190" s="23"/>
      <c r="D190" s="23"/>
      <c r="E190" s="23"/>
      <c r="F190" s="22"/>
      <c r="G190" s="40"/>
      <c r="H190" s="7"/>
      <c r="I190" s="3"/>
      <c r="J190" s="2"/>
      <c r="K190" s="4" t="e">
        <f>AVERAGE(Кино[[#This Row],[Режиссура ]],Кино[[#This Row],[Сюжет]])</f>
        <v>#DIV/0!</v>
      </c>
    </row>
    <row r="191" spans="1:11" ht="15.75" thickTop="1">
      <c r="I191" s="4"/>
    </row>
    <row r="192" spans="1:11">
      <c r="I192" s="4"/>
    </row>
    <row r="193" spans="1:9">
      <c r="I193" s="4"/>
    </row>
    <row r="194" spans="1:9" ht="15.75" thickBot="1">
      <c r="A194" s="11"/>
      <c r="I194" s="4"/>
    </row>
    <row r="195" spans="1:9" ht="15.75" thickTop="1">
      <c r="I195" s="4"/>
    </row>
    <row r="196" spans="1:9">
      <c r="I196" s="4"/>
    </row>
    <row r="197" spans="1:9">
      <c r="I197" s="4"/>
    </row>
    <row r="198" spans="1:9">
      <c r="I198" s="4"/>
    </row>
    <row r="199" spans="1:9">
      <c r="I199" s="4"/>
    </row>
    <row r="200" spans="1:9">
      <c r="I200" s="4"/>
    </row>
    <row r="201" spans="1:9">
      <c r="I201" s="4"/>
    </row>
    <row r="202" spans="1:9">
      <c r="I202" s="4"/>
    </row>
    <row r="203" spans="1:9">
      <c r="I203" s="4"/>
    </row>
    <row r="204" spans="1:9">
      <c r="I204" s="4"/>
    </row>
    <row r="205" spans="1:9">
      <c r="I205" s="4"/>
    </row>
    <row r="206" spans="1:9">
      <c r="I206" s="4"/>
    </row>
    <row r="207" spans="1:9">
      <c r="I207" s="4"/>
    </row>
    <row r="208" spans="1:9">
      <c r="I208" s="4"/>
    </row>
    <row r="209" spans="9:9">
      <c r="I209" s="4"/>
    </row>
    <row r="210" spans="9:9">
      <c r="I210" s="4"/>
    </row>
    <row r="211" spans="9:9">
      <c r="I211" s="4"/>
    </row>
    <row r="212" spans="9:9">
      <c r="I212" s="4"/>
    </row>
    <row r="213" spans="9:9">
      <c r="I213" s="4"/>
    </row>
    <row r="214" spans="9:9">
      <c r="I214" s="4"/>
    </row>
    <row r="215" spans="9:9">
      <c r="I215" s="4"/>
    </row>
    <row r="216" spans="9:9">
      <c r="I216" s="4"/>
    </row>
    <row r="217" spans="9:9">
      <c r="I217" s="4"/>
    </row>
    <row r="218" spans="9:9">
      <c r="I218" s="4"/>
    </row>
    <row r="219" spans="9:9">
      <c r="I219" s="4"/>
    </row>
    <row r="220" spans="9:9">
      <c r="I220" s="4"/>
    </row>
    <row r="221" spans="9:9">
      <c r="I221" s="4"/>
    </row>
    <row r="222" spans="9:9">
      <c r="I222" s="4"/>
    </row>
    <row r="223" spans="9:9">
      <c r="I223" s="4"/>
    </row>
    <row r="224" spans="9:9">
      <c r="I224" s="4"/>
    </row>
    <row r="225" spans="9:9">
      <c r="I225" s="4"/>
    </row>
    <row r="226" spans="9:9">
      <c r="I226" s="4"/>
    </row>
    <row r="227" spans="9:9">
      <c r="I227" s="4"/>
    </row>
    <row r="228" spans="9:9">
      <c r="I228" s="4"/>
    </row>
    <row r="229" spans="9:9">
      <c r="I229" s="4"/>
    </row>
    <row r="230" spans="9:9">
      <c r="I230" s="4"/>
    </row>
    <row r="231" spans="9:9">
      <c r="I231" s="4"/>
    </row>
    <row r="232" spans="9:9">
      <c r="I232" s="4"/>
    </row>
    <row r="233" spans="9:9">
      <c r="I233" s="4"/>
    </row>
    <row r="234" spans="9:9">
      <c r="I234" s="4"/>
    </row>
    <row r="235" spans="9:9">
      <c r="I235" s="4"/>
    </row>
    <row r="236" spans="9:9">
      <c r="I236" s="4"/>
    </row>
    <row r="237" spans="9:9">
      <c r="I237" s="4"/>
    </row>
    <row r="238" spans="9:9">
      <c r="I238" s="4"/>
    </row>
    <row r="239" spans="9:9">
      <c r="I239" s="4"/>
    </row>
    <row r="240" spans="9:9">
      <c r="I240" s="4"/>
    </row>
    <row r="241" spans="9:9">
      <c r="I241" s="4"/>
    </row>
    <row r="242" spans="9:9">
      <c r="I242" s="4"/>
    </row>
    <row r="243" spans="9:9">
      <c r="I243" s="4"/>
    </row>
    <row r="244" spans="9:9">
      <c r="I244" s="4"/>
    </row>
    <row r="245" spans="9:9">
      <c r="I245" s="4"/>
    </row>
    <row r="246" spans="9:9">
      <c r="I246" s="4"/>
    </row>
    <row r="247" spans="9:9">
      <c r="I247" s="4"/>
    </row>
    <row r="248" spans="9:9">
      <c r="I248" s="4"/>
    </row>
    <row r="249" spans="9:9">
      <c r="I249" s="4"/>
    </row>
    <row r="250" spans="9:9">
      <c r="I250" s="4"/>
    </row>
    <row r="251" spans="9:9">
      <c r="I251" s="4"/>
    </row>
    <row r="252" spans="9:9">
      <c r="I252" s="4"/>
    </row>
    <row r="253" spans="9:9">
      <c r="I253" s="4"/>
    </row>
    <row r="254" spans="9:9">
      <c r="I254" s="4"/>
    </row>
    <row r="255" spans="9:9">
      <c r="I255" s="4"/>
    </row>
    <row r="256" spans="9:9">
      <c r="I256" s="4"/>
    </row>
    <row r="257" spans="9:9">
      <c r="I257" s="4"/>
    </row>
    <row r="258" spans="9:9">
      <c r="I258" s="4"/>
    </row>
    <row r="259" spans="9:9">
      <c r="I259" s="4"/>
    </row>
    <row r="260" spans="9:9">
      <c r="I260" s="4"/>
    </row>
    <row r="261" spans="9:9">
      <c r="I261" s="4"/>
    </row>
    <row r="262" spans="9:9">
      <c r="I262" s="4"/>
    </row>
    <row r="263" spans="9:9">
      <c r="I263" s="4"/>
    </row>
    <row r="264" spans="9:9">
      <c r="I264" s="4"/>
    </row>
    <row r="265" spans="9:9">
      <c r="I265" s="4"/>
    </row>
    <row r="266" spans="9:9">
      <c r="I266" s="4"/>
    </row>
    <row r="267" spans="9:9">
      <c r="I267" s="4"/>
    </row>
    <row r="268" spans="9:9">
      <c r="I268" s="4"/>
    </row>
    <row r="269" spans="9:9">
      <c r="I269" s="4"/>
    </row>
    <row r="270" spans="9:9">
      <c r="I270" s="4"/>
    </row>
    <row r="271" spans="9:9">
      <c r="I271" s="4"/>
    </row>
    <row r="272" spans="9:9">
      <c r="I272" s="4"/>
    </row>
    <row r="273" spans="9:9">
      <c r="I273" s="4"/>
    </row>
    <row r="274" spans="9:9">
      <c r="I274" s="4"/>
    </row>
    <row r="275" spans="9:9">
      <c r="I275" s="4"/>
    </row>
    <row r="276" spans="9:9">
      <c r="I276" s="4"/>
    </row>
    <row r="277" spans="9:9">
      <c r="I277" s="4"/>
    </row>
    <row r="278" spans="9:9">
      <c r="I278" s="4"/>
    </row>
    <row r="279" spans="9:9">
      <c r="I279" s="4"/>
    </row>
    <row r="280" spans="9:9">
      <c r="I280" s="4"/>
    </row>
    <row r="281" spans="9:9">
      <c r="I281" s="4"/>
    </row>
    <row r="282" spans="9:9">
      <c r="I282" s="4"/>
    </row>
    <row r="283" spans="9:9">
      <c r="I283" s="4"/>
    </row>
    <row r="284" spans="9:9">
      <c r="I284" s="4"/>
    </row>
    <row r="285" spans="9:9">
      <c r="I285" s="4"/>
    </row>
    <row r="286" spans="9:9">
      <c r="I286" s="4"/>
    </row>
    <row r="287" spans="9:9">
      <c r="I287" s="4"/>
    </row>
    <row r="288" spans="9:9">
      <c r="I288" s="4"/>
    </row>
    <row r="289" spans="9:9">
      <c r="I289" s="4"/>
    </row>
    <row r="290" spans="9:9">
      <c r="I290" s="4"/>
    </row>
    <row r="291" spans="9:9">
      <c r="I291" s="4"/>
    </row>
    <row r="292" spans="9:9">
      <c r="I292" s="4"/>
    </row>
    <row r="293" spans="9:9">
      <c r="I293" s="4"/>
    </row>
    <row r="294" spans="9:9">
      <c r="I294" s="4"/>
    </row>
    <row r="295" spans="9:9">
      <c r="I295" s="4"/>
    </row>
    <row r="296" spans="9:9">
      <c r="I296" s="4"/>
    </row>
    <row r="297" spans="9:9">
      <c r="I297" s="4"/>
    </row>
    <row r="298" spans="9:9">
      <c r="I298" s="4"/>
    </row>
    <row r="299" spans="9:9">
      <c r="I299" s="4"/>
    </row>
    <row r="300" spans="9:9">
      <c r="I300" s="4"/>
    </row>
    <row r="301" spans="9:9">
      <c r="I301" s="4"/>
    </row>
    <row r="302" spans="9:9">
      <c r="I302" s="4"/>
    </row>
    <row r="303" spans="9:9">
      <c r="I303" s="4"/>
    </row>
    <row r="304" spans="9:9">
      <c r="I304" s="4"/>
    </row>
    <row r="305" spans="9:9">
      <c r="I305" s="4"/>
    </row>
    <row r="306" spans="9:9">
      <c r="I306" s="4"/>
    </row>
    <row r="307" spans="9:9">
      <c r="I307" s="4"/>
    </row>
    <row r="308" spans="9:9">
      <c r="I308" s="4"/>
    </row>
    <row r="309" spans="9:9">
      <c r="I309" s="4"/>
    </row>
    <row r="310" spans="9:9">
      <c r="I310" s="4"/>
    </row>
    <row r="311" spans="9:9">
      <c r="I311" s="4"/>
    </row>
    <row r="312" spans="9:9">
      <c r="I312" s="4"/>
    </row>
    <row r="313" spans="9:9">
      <c r="I313" s="4"/>
    </row>
    <row r="314" spans="9:9">
      <c r="I314" s="4"/>
    </row>
    <row r="315" spans="9:9">
      <c r="I315" s="4"/>
    </row>
    <row r="316" spans="9:9">
      <c r="I316" s="4"/>
    </row>
    <row r="317" spans="9:9">
      <c r="I317" s="4"/>
    </row>
    <row r="318" spans="9:9">
      <c r="I318" s="4"/>
    </row>
    <row r="319" spans="9:9">
      <c r="I319" s="4"/>
    </row>
    <row r="320" spans="9:9">
      <c r="I320" s="4"/>
    </row>
    <row r="321" spans="9:9">
      <c r="I321" s="4"/>
    </row>
    <row r="322" spans="9:9">
      <c r="I322" s="4"/>
    </row>
    <row r="323" spans="9:9">
      <c r="I323" s="4"/>
    </row>
    <row r="324" spans="9:9">
      <c r="I324" s="4"/>
    </row>
    <row r="325" spans="9:9">
      <c r="I325" s="4"/>
    </row>
    <row r="326" spans="9:9">
      <c r="I326" s="4"/>
    </row>
    <row r="327" spans="9:9">
      <c r="I327" s="4"/>
    </row>
    <row r="328" spans="9:9">
      <c r="I328" s="4"/>
    </row>
    <row r="329" spans="9:9">
      <c r="I329" s="4"/>
    </row>
    <row r="330" spans="9:9">
      <c r="I330" s="4"/>
    </row>
    <row r="331" spans="9:9">
      <c r="I331" s="4"/>
    </row>
    <row r="332" spans="9:9">
      <c r="I332" s="4"/>
    </row>
  </sheetData>
  <conditionalFormatting sqref="G2:I17 A1:A17 B2:B18 C4:E4 C2:E2 H1:J3">
    <cfRule type="top10" dxfId="26" priority="41" rank="1"/>
    <cfRule type="colorScale" priority="42">
      <colorScale>
        <cfvo type="min" val="0"/>
        <cfvo type="percentile" val="50"/>
        <cfvo type="max" val="0"/>
        <color rgb="FF5A8AC6"/>
        <color rgb="FFFFEB84"/>
        <color rgb="FFF8696B"/>
      </colorScale>
    </cfRule>
  </conditionalFormatting>
  <conditionalFormatting sqref="A2:A16">
    <cfRule type="colorScale" priority="38">
      <colorScale>
        <cfvo type="min" val="0"/>
        <cfvo type="percentile" val="50"/>
        <cfvo type="max" val="0"/>
        <color rgb="FF00B050"/>
        <color rgb="FFFFEB84"/>
        <color rgb="FFFF0000"/>
      </colorScale>
    </cfRule>
  </conditionalFormatting>
  <conditionalFormatting sqref="G2:G32 C33:E34">
    <cfRule type="colorScale" priority="34">
      <colorScale>
        <cfvo type="min" val="0"/>
        <cfvo type="max" val="0"/>
        <color rgb="FFFFEF9C"/>
        <color rgb="FF63BE7B"/>
      </colorScale>
    </cfRule>
  </conditionalFormatting>
  <conditionalFormatting sqref="F33:F34 H2:H32">
    <cfRule type="colorScale" priority="33">
      <colorScale>
        <cfvo type="min" val="0"/>
        <cfvo type="percentile" val="50"/>
        <cfvo type="max" val="0"/>
        <color rgb="FFF8696B"/>
        <color rgb="FFFFEB84"/>
        <color rgb="FF5A8AC6"/>
      </colorScale>
    </cfRule>
  </conditionalFormatting>
  <conditionalFormatting sqref="G33:G34 I2:I32">
    <cfRule type="colorScale" priority="31">
      <colorScale>
        <cfvo type="min" val="0"/>
        <cfvo type="percentile" val="50"/>
        <cfvo type="max" val="0"/>
        <color rgb="FFF8696B"/>
        <color rgb="FFFFEB84"/>
        <color rgb="FF5A8AC6"/>
      </colorScale>
    </cfRule>
  </conditionalFormatting>
  <conditionalFormatting sqref="F33:H34 H2:J32">
    <cfRule type="dataBar" priority="30">
      <dataBar>
        <cfvo type="min" val="0"/>
        <cfvo type="max" val="0"/>
        <color rgb="FF63C384"/>
      </dataBar>
    </cfRule>
  </conditionalFormatting>
  <conditionalFormatting sqref="G191:G1048576 I1 H2:H190">
    <cfRule type="colorScale" priority="24">
      <colorScale>
        <cfvo type="min" val="0"/>
        <cfvo type="percentile" val="50"/>
        <cfvo type="max" val="0"/>
        <color rgb="FFF8696B"/>
        <color rgb="FFFFEB84"/>
        <color rgb="FF63BE7B"/>
      </colorScale>
    </cfRule>
    <cfRule type="dataBar" priority="25">
      <dataBar>
        <cfvo type="min" val="0"/>
        <cfvo type="max" val="0"/>
        <color rgb="FF63C384"/>
      </dataBar>
    </cfRule>
  </conditionalFormatting>
  <conditionalFormatting sqref="H191:H1048576 J1 I2:I190">
    <cfRule type="colorScale" priority="22">
      <colorScale>
        <cfvo type="min" val="0"/>
        <cfvo type="max" val="0"/>
        <color rgb="FFFFEF9C"/>
        <color rgb="FF63BE7B"/>
      </colorScale>
    </cfRule>
    <cfRule type="dataBar" priority="23">
      <dataBar>
        <cfvo type="min" val="0"/>
        <cfvo type="max" val="0"/>
        <color rgb="FF00B050"/>
      </dataBar>
    </cfRule>
  </conditionalFormatting>
  <conditionalFormatting sqref="E191:E1048576 F1:F190">
    <cfRule type="colorScale" priority="19">
      <colorScale>
        <cfvo type="min" val="0"/>
        <cfvo type="max" val="0"/>
        <color rgb="FFFF7128"/>
        <color rgb="FFFFEF9C"/>
      </colorScale>
    </cfRule>
    <cfRule type="colorScale" priority="20">
      <colorScale>
        <cfvo type="min" val="0"/>
        <cfvo type="percentile" val="50"/>
        <cfvo type="max" val="0"/>
        <color rgb="FFF8696B"/>
        <color rgb="FFFFEB84"/>
        <color rgb="FF63BE7B"/>
      </colorScale>
    </cfRule>
  </conditionalFormatting>
  <conditionalFormatting sqref="F191:F1048576 H1 G2:G190">
    <cfRule type="colorScale" priority="301">
      <colorScale>
        <cfvo type="min" val="0"/>
        <cfvo type="max" val="0"/>
        <color rgb="FFFFEF9C"/>
        <color rgb="FF63BE7B"/>
      </colorScale>
    </cfRule>
  </conditionalFormatting>
  <conditionalFormatting sqref="H98">
    <cfRule type="colorScale" priority="18">
      <colorScale>
        <cfvo type="min" val="0"/>
        <cfvo type="max" val="0"/>
        <color rgb="FFFFEF9C"/>
        <color rgb="FF63BE7B"/>
      </colorScale>
    </cfRule>
  </conditionalFormatting>
  <conditionalFormatting sqref="J2:K32 K2:K151 J33:J190">
    <cfRule type="colorScale" priority="450">
      <colorScale>
        <cfvo type="min" val="0"/>
        <cfvo type="percentile" val="50"/>
        <cfvo type="max" val="0"/>
        <color rgb="FF5A8AC6"/>
        <color rgb="FFFFEB84"/>
        <color rgb="FFF8696B"/>
      </colorScale>
    </cfRule>
  </conditionalFormatting>
  <conditionalFormatting sqref="I4:I16 J2:K32 K2:K151 J33:J190">
    <cfRule type="colorScale" priority="454">
      <colorScale>
        <cfvo type="min" val="0"/>
        <cfvo type="percentile" val="50"/>
        <cfvo type="max" val="0"/>
        <color rgb="FF5A8AC6"/>
        <color rgb="FFFFEB84"/>
        <color rgb="FFF8696B"/>
      </colorScale>
    </cfRule>
  </conditionalFormatting>
  <conditionalFormatting sqref="J2:K32 H2:J3 K2:K151 J33:J190">
    <cfRule type="colorScale" priority="459">
      <colorScale>
        <cfvo type="min" val="0"/>
        <cfvo type="percentile" val="50"/>
        <cfvo type="max" val="0"/>
        <color rgb="FFF8696B"/>
        <color rgb="FFFFEB84"/>
        <color rgb="FF5A8AC6"/>
      </colorScale>
    </cfRule>
    <cfRule type="dataBar" priority="460">
      <dataBar>
        <cfvo type="min" val="0"/>
        <cfvo type="max" val="0"/>
        <color rgb="FF63C384"/>
      </dataBar>
    </cfRule>
  </conditionalFormatting>
  <conditionalFormatting sqref="J2:K32 H2:J8 K2:K151 J33:J190">
    <cfRule type="dataBar" priority="469">
      <dataBar>
        <cfvo type="min" val="0"/>
        <cfvo type="max" val="0"/>
        <color rgb="FF63C384"/>
      </dataBar>
    </cfRule>
  </conditionalFormatting>
  <conditionalFormatting sqref="J2:K32 H33:I34 K2:K151 J33:J190">
    <cfRule type="dataBar" priority="474">
      <dataBar>
        <cfvo type="min" val="0"/>
        <cfvo type="max" val="0"/>
        <color rgb="FF008AEF"/>
      </dataBar>
    </cfRule>
  </conditionalFormatting>
  <conditionalFormatting sqref="I191:I1048576 J2:J190 K1:K151">
    <cfRule type="colorScale" priority="479">
      <colorScale>
        <cfvo type="min" val="0"/>
        <cfvo type="percentile" val="50"/>
        <cfvo type="max" val="0"/>
        <color rgb="FFFF0000"/>
        <color rgb="FF00B050"/>
        <color rgb="FF002060"/>
      </colorScale>
    </cfRule>
    <cfRule type="colorScale" priority="480">
      <colorScale>
        <cfvo type="min" val="0"/>
        <cfvo type="percentile" val="50"/>
        <cfvo type="max" val="0"/>
        <color rgb="FFFF0000"/>
        <color theme="4" tint="-0.249977111117893"/>
        <color rgb="FF002060"/>
      </colorScale>
    </cfRule>
    <cfRule type="colorScale" priority="481">
      <colorScale>
        <cfvo type="min" val="0"/>
        <cfvo type="max" val="0"/>
        <color theme="3"/>
        <color rgb="FFFF0000"/>
      </colorScale>
    </cfRule>
  </conditionalFormatting>
  <conditionalFormatting sqref="H2:H32">
    <cfRule type="colorScale" priority="17">
      <colorScale>
        <cfvo type="min" val="0"/>
        <cfvo type="max" val="0"/>
        <color rgb="FFFFEF9C"/>
        <color rgb="FF63BE7B"/>
      </colorScale>
    </cfRule>
  </conditionalFormatting>
  <conditionalFormatting sqref="I2:I32">
    <cfRule type="colorScale" priority="16">
      <colorScale>
        <cfvo type="min" val="0"/>
        <cfvo type="percentile" val="50"/>
        <cfvo type="max" val="0"/>
        <color rgb="FFF8696B"/>
        <color rgb="FFFFEB84"/>
        <color rgb="FF5A8AC6"/>
      </colorScale>
    </cfRule>
  </conditionalFormatting>
  <conditionalFormatting sqref="H33:H34 J2:J32">
    <cfRule type="colorScale" priority="15">
      <colorScale>
        <cfvo type="min" val="0"/>
        <cfvo type="percentile" val="50"/>
        <cfvo type="max" val="0"/>
        <color rgb="FFF8696B"/>
        <color rgb="FFFFEB84"/>
        <color rgb="FF5A8AC6"/>
      </colorScale>
    </cfRule>
  </conditionalFormatting>
  <conditionalFormatting sqref="I2:I134">
    <cfRule type="colorScale" priority="13">
      <colorScale>
        <cfvo type="min" val="0"/>
        <cfvo type="percentile" val="50"/>
        <cfvo type="max" val="0"/>
        <color rgb="FFF8696B"/>
        <color rgb="FFFFEB84"/>
        <color rgb="FF63BE7B"/>
      </colorScale>
    </cfRule>
    <cfRule type="dataBar" priority="14">
      <dataBar>
        <cfvo type="min" val="0"/>
        <cfvo type="max" val="0"/>
        <color rgb="FF63C384"/>
      </dataBar>
    </cfRule>
  </conditionalFormatting>
  <conditionalFormatting sqref="J2:J134">
    <cfRule type="colorScale" priority="11">
      <colorScale>
        <cfvo type="min" val="0"/>
        <cfvo type="max" val="0"/>
        <color rgb="FFFFEF9C"/>
        <color rgb="FF63BE7B"/>
      </colorScale>
    </cfRule>
    <cfRule type="dataBar" priority="12">
      <dataBar>
        <cfvo type="min" val="0"/>
        <cfvo type="max" val="0"/>
        <color rgb="FF00B050"/>
      </dataBar>
    </cfRule>
  </conditionalFormatting>
  <conditionalFormatting sqref="H2:H134">
    <cfRule type="colorScale" priority="10">
      <colorScale>
        <cfvo type="min" val="0"/>
        <cfvo type="max" val="0"/>
        <color rgb="FFFFEF9C"/>
        <color rgb="FF63BE7B"/>
      </colorScale>
    </cfRule>
  </conditionalFormatting>
  <conditionalFormatting sqref="I98">
    <cfRule type="colorScale" priority="9">
      <colorScale>
        <cfvo type="min" val="0"/>
        <cfvo type="max" val="0"/>
        <color rgb="FFFFEF9C"/>
        <color rgb="FF63BE7B"/>
      </colorScale>
    </cfRule>
  </conditionalFormatting>
  <conditionalFormatting sqref="E2:E190">
    <cfRule type="colorScale" priority="1">
      <colorScale>
        <cfvo type="min" val="0"/>
        <cfvo type="max" val="0"/>
        <color rgb="FFFFEF9C"/>
        <color rgb="FF63BE7B"/>
      </colorScale>
    </cfRule>
  </conditionalFormatting>
  <conditionalFormatting sqref="J191:J1048576 K1:K190">
    <cfRule type="colorScale" priority="565">
      <colorScale>
        <cfvo type="num" val="0"/>
        <cfvo type="num" val="6"/>
        <cfvo type="num" val="8"/>
        <color rgb="FFFF0000"/>
        <color rgb="FFFFC000"/>
        <color rgb="FF00B050"/>
      </colorScale>
    </cfRule>
    <cfRule type="colorScale" priority="566">
      <colorScale>
        <cfvo type="num" val="0"/>
        <cfvo type="num" val="5"/>
        <cfvo type="num" val="8"/>
        <color rgb="FFFF0000"/>
        <color rgb="FFFFC000"/>
        <color rgb="FF00B050"/>
      </colorScale>
    </cfRule>
    <cfRule type="colorScale" priority="567">
      <colorScale>
        <cfvo type="min" val="0"/>
        <cfvo type="percentile" val="50"/>
        <cfvo type="max" val="0"/>
        <color rgb="FFF8696B"/>
        <color rgb="FFFFEB84"/>
        <color rgb="FF63BE7B"/>
      </colorScale>
    </cfRule>
    <cfRule type="dataBar" priority="568">
      <dataBar>
        <cfvo type="min" val="0"/>
        <cfvo type="max" val="0"/>
        <color rgb="FF008AEF"/>
      </dataBar>
    </cfRule>
  </conditionalFormatting>
  <pageMargins left="0.7" right="0.7" top="0.75" bottom="0.75" header="0.3" footer="0.3"/>
  <pageSetup paperSize="9" orientation="portrait" horizontalDpi="180" verticalDpi="180" r:id="rId1"/>
  <legacy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sheetPr>
    <tabColor rgb="FF00B050"/>
  </sheetPr>
  <dimension ref="A1:J6"/>
  <sheetViews>
    <sheetView workbookViewId="0">
      <selection activeCell="C25" sqref="C25"/>
    </sheetView>
  </sheetViews>
  <sheetFormatPr defaultRowHeight="15"/>
  <cols>
    <col min="1" max="1" width="18.28515625" customWidth="1"/>
    <col min="2" max="2" width="19.5703125" customWidth="1"/>
    <col min="3" max="4" width="11.85546875" customWidth="1"/>
    <col min="5" max="5" width="14.5703125" customWidth="1"/>
    <col min="6" max="6" width="13.28515625" customWidth="1"/>
    <col min="7" max="7" width="7.42578125" customWidth="1"/>
    <col min="8" max="8" width="12.42578125" customWidth="1"/>
    <col min="9" max="9" width="9.140625" style="41"/>
  </cols>
  <sheetData>
    <row r="1" spans="1:10">
      <c r="A1" t="s">
        <v>437</v>
      </c>
      <c r="B1" t="s">
        <v>438</v>
      </c>
      <c r="C1" t="s">
        <v>471</v>
      </c>
      <c r="D1" t="s">
        <v>472</v>
      </c>
      <c r="E1" t="s">
        <v>473</v>
      </c>
      <c r="F1" t="s">
        <v>474</v>
      </c>
      <c r="G1" t="s">
        <v>475</v>
      </c>
      <c r="H1" t="s">
        <v>476</v>
      </c>
      <c r="I1" t="s">
        <v>341</v>
      </c>
      <c r="J1" s="41"/>
    </row>
    <row r="2" spans="1:10">
      <c r="C2" t="s">
        <v>467</v>
      </c>
      <c r="D2" s="42">
        <v>5</v>
      </c>
      <c r="E2" s="42">
        <v>29</v>
      </c>
      <c r="F2" s="42">
        <v>15</v>
      </c>
      <c r="G2" s="42">
        <v>40</v>
      </c>
      <c r="H2" s="42">
        <v>157.16999999999999</v>
      </c>
      <c r="I2" s="42">
        <f>Таблица6[[#This Row],[Бумага]]+Таблица6[[#This Row],[Типография]]+Таблица6[[#This Row],[Коробочка]]+Таблица6[[#This Row],[Диск]]+Таблица6[[#This Row],[Доставка]]</f>
        <v>246.17</v>
      </c>
      <c r="J2" s="41"/>
    </row>
    <row r="3" spans="1:10">
      <c r="C3" t="s">
        <v>468</v>
      </c>
      <c r="D3" s="42">
        <v>5</v>
      </c>
      <c r="E3" s="42">
        <v>29</v>
      </c>
      <c r="F3" s="42">
        <v>15</v>
      </c>
      <c r="G3" s="42">
        <v>40</v>
      </c>
      <c r="H3" s="42">
        <v>90.03</v>
      </c>
      <c r="I3" s="42">
        <f>Таблица6[[#This Row],[Бумага]]+Таблица6[[#This Row],[Типография]]+Таблица6[[#This Row],[Коробочка]]+Таблица6[[#This Row],[Диск]]+Таблица6[[#This Row],[Доставка]]</f>
        <v>179.03</v>
      </c>
      <c r="J3" s="41"/>
    </row>
    <row r="4" spans="1:10">
      <c r="C4" t="s">
        <v>469</v>
      </c>
      <c r="D4" s="42">
        <v>5</v>
      </c>
      <c r="E4" s="42">
        <v>29</v>
      </c>
      <c r="F4" s="42">
        <v>15</v>
      </c>
      <c r="G4" s="42">
        <v>40</v>
      </c>
      <c r="H4" s="42">
        <v>157.16999999999999</v>
      </c>
      <c r="I4" s="42">
        <f>Таблица6[[#This Row],[Бумага]]+Таблица6[[#This Row],[Типография]]+Таблица6[[#This Row],[Коробочка]]+Таблица6[[#This Row],[Диск]]+Таблица6[[#This Row],[Доставка]]</f>
        <v>246.17</v>
      </c>
      <c r="J4" s="41"/>
    </row>
    <row r="5" spans="1:10">
      <c r="C5" t="s">
        <v>470</v>
      </c>
      <c r="D5" s="42">
        <v>5</v>
      </c>
      <c r="E5" s="42">
        <v>29</v>
      </c>
      <c r="F5" s="42">
        <v>15</v>
      </c>
      <c r="G5" s="42">
        <v>40</v>
      </c>
      <c r="H5" s="42">
        <v>157.16999999999999</v>
      </c>
      <c r="I5" s="42">
        <f>Таблица6[[#This Row],[Бумага]]+Таблица6[[#This Row],[Типография]]+Таблица6[[#This Row],[Коробочка]]+Таблица6[[#This Row],[Диск]]+Таблица6[[#This Row],[Доставка]]</f>
        <v>246.17</v>
      </c>
      <c r="J5" s="41"/>
    </row>
    <row r="6" spans="1:10">
      <c r="D6" s="42"/>
      <c r="E6" s="42"/>
      <c r="F6" s="42"/>
      <c r="G6" s="42"/>
      <c r="H6" s="42"/>
      <c r="I6" s="42">
        <f>Таблица6[[#This Row],[Бумага]]+Таблица6[[#This Row],[Типография]]+Таблица6[[#This Row],[Коробочка]]+Таблица6[[#This Row],[Диск]]+Таблица6[[#This Row],[Доставка]]</f>
        <v>0</v>
      </c>
      <c r="J6" s="41"/>
    </row>
  </sheetData>
  <pageMargins left="0.7" right="0.7" top="0.75" bottom="0.75" header="0.3" footer="0.3"/>
  <pageSetup paperSize="9"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sheetPr>
    <tabColor rgb="FF00B0F0"/>
  </sheetPr>
  <dimension ref="A1:F72"/>
  <sheetViews>
    <sheetView topLeftCell="A70" workbookViewId="0">
      <selection activeCell="D93" sqref="D93"/>
    </sheetView>
  </sheetViews>
  <sheetFormatPr defaultRowHeight="15"/>
  <cols>
    <col min="1" max="1" width="22.28515625" customWidth="1"/>
    <col min="2" max="2" width="11.85546875" customWidth="1"/>
    <col min="3" max="3" width="10.5703125" customWidth="1"/>
    <col min="4" max="4" width="12.7109375" customWidth="1"/>
    <col min="5" max="5" width="11.85546875" customWidth="1"/>
  </cols>
  <sheetData>
    <row r="1" spans="1:6" s="32" customFormat="1" ht="18.75">
      <c r="A1" s="32" t="s">
        <v>342</v>
      </c>
      <c r="B1" s="32" t="s">
        <v>351</v>
      </c>
      <c r="C1" s="32" t="s">
        <v>339</v>
      </c>
      <c r="D1" s="32" t="s">
        <v>340</v>
      </c>
      <c r="E1" s="32" t="s">
        <v>341</v>
      </c>
      <c r="F1" s="43"/>
    </row>
    <row r="2" spans="1:6">
      <c r="A2" s="34" t="s">
        <v>338</v>
      </c>
      <c r="B2" t="s">
        <v>352</v>
      </c>
      <c r="C2">
        <v>4</v>
      </c>
      <c r="D2">
        <v>1200</v>
      </c>
      <c r="E2" s="33">
        <f>Таблица5[[#This Row],[цена за шт]]*Таблица5[[#This Row],[кол-во]]</f>
        <v>4800</v>
      </c>
      <c r="F2" s="43"/>
    </row>
    <row r="3" spans="1:6">
      <c r="A3" s="34" t="s">
        <v>343</v>
      </c>
      <c r="B3" t="s">
        <v>353</v>
      </c>
      <c r="C3">
        <v>2</v>
      </c>
      <c r="D3">
        <v>269</v>
      </c>
      <c r="E3" s="33">
        <f>Таблица5[[#This Row],[цена за шт]]*Таблица5[[#This Row],[кол-во]]</f>
        <v>538</v>
      </c>
      <c r="F3" s="43"/>
    </row>
    <row r="4" spans="1:6">
      <c r="A4" s="34" t="s">
        <v>343</v>
      </c>
      <c r="B4" t="s">
        <v>354</v>
      </c>
      <c r="C4">
        <v>1</v>
      </c>
      <c r="D4">
        <v>368</v>
      </c>
      <c r="E4" s="33">
        <f>Таблица5[[#This Row],[цена за шт]]*Таблица5[[#This Row],[кол-во]]</f>
        <v>368</v>
      </c>
      <c r="F4" s="43"/>
    </row>
    <row r="5" spans="1:6">
      <c r="A5" s="34" t="s">
        <v>344</v>
      </c>
      <c r="B5" t="s">
        <v>355</v>
      </c>
      <c r="C5">
        <v>3</v>
      </c>
      <c r="D5">
        <v>89</v>
      </c>
      <c r="E5" s="33">
        <f>Таблица5[[#This Row],[цена за шт]]*Таблица5[[#This Row],[кол-во]]</f>
        <v>267</v>
      </c>
      <c r="F5" s="43"/>
    </row>
    <row r="6" spans="1:6">
      <c r="A6" s="34" t="s">
        <v>345</v>
      </c>
      <c r="C6">
        <v>4</v>
      </c>
      <c r="D6">
        <v>100</v>
      </c>
      <c r="E6" s="33">
        <f>Таблица5[[#This Row],[цена за шт]]*Таблица5[[#This Row],[кол-во]]</f>
        <v>400</v>
      </c>
      <c r="F6" s="43"/>
    </row>
    <row r="7" spans="1:6">
      <c r="A7" s="34" t="s">
        <v>345</v>
      </c>
      <c r="C7">
        <v>2</v>
      </c>
      <c r="D7">
        <v>150</v>
      </c>
      <c r="E7" s="33">
        <f>Таблица5[[#This Row],[цена за шт]]*Таблица5[[#This Row],[кол-во]]</f>
        <v>300</v>
      </c>
      <c r="F7" s="43"/>
    </row>
    <row r="8" spans="1:6">
      <c r="A8" t="s">
        <v>379</v>
      </c>
      <c r="C8">
        <v>2</v>
      </c>
      <c r="D8">
        <v>40</v>
      </c>
      <c r="E8" s="33">
        <f>Таблица5[[#This Row],[цена за шт]]*Таблица5[[#This Row],[кол-во]]</f>
        <v>80</v>
      </c>
      <c r="F8" s="43"/>
    </row>
    <row r="9" spans="1:6">
      <c r="A9" t="s">
        <v>346</v>
      </c>
      <c r="B9" t="s">
        <v>348</v>
      </c>
      <c r="C9">
        <v>1</v>
      </c>
      <c r="D9">
        <v>47</v>
      </c>
      <c r="E9">
        <v>47</v>
      </c>
      <c r="F9" s="43"/>
    </row>
    <row r="10" spans="1:6">
      <c r="A10" t="s">
        <v>393</v>
      </c>
      <c r="B10" t="s">
        <v>348</v>
      </c>
      <c r="C10">
        <v>1</v>
      </c>
      <c r="D10">
        <v>54</v>
      </c>
      <c r="E10" s="33">
        <f>Таблица5[[#This Row],[цена за шт]]*Таблица5[[#This Row],[кол-во]]</f>
        <v>54</v>
      </c>
      <c r="F10" s="43"/>
    </row>
    <row r="11" spans="1:6">
      <c r="A11" t="s">
        <v>347</v>
      </c>
      <c r="B11" t="s">
        <v>348</v>
      </c>
      <c r="C11">
        <v>1</v>
      </c>
      <c r="D11">
        <v>40</v>
      </c>
      <c r="E11" s="33">
        <f>Таблица5[[#This Row],[цена за шт]]*Таблица5[[#This Row],[кол-во]]</f>
        <v>40</v>
      </c>
      <c r="F11" s="43"/>
    </row>
    <row r="12" spans="1:6">
      <c r="A12" t="s">
        <v>349</v>
      </c>
      <c r="B12" t="s">
        <v>357</v>
      </c>
      <c r="C12">
        <v>1</v>
      </c>
      <c r="D12">
        <v>35</v>
      </c>
      <c r="E12" s="33">
        <f>Таблица5[[#This Row],[цена за шт]]*Таблица5[[#This Row],[кол-во]]</f>
        <v>35</v>
      </c>
      <c r="F12" s="43"/>
    </row>
    <row r="13" spans="1:6">
      <c r="A13" t="s">
        <v>349</v>
      </c>
      <c r="B13" t="s">
        <v>358</v>
      </c>
      <c r="C13">
        <v>1</v>
      </c>
      <c r="D13">
        <v>40</v>
      </c>
      <c r="E13" s="33">
        <f>Таблица5[[#This Row],[цена за шт]]*Таблица5[[#This Row],[кол-во]]</f>
        <v>40</v>
      </c>
      <c r="F13" s="43"/>
    </row>
    <row r="14" spans="1:6">
      <c r="A14" t="s">
        <v>349</v>
      </c>
      <c r="B14" t="s">
        <v>359</v>
      </c>
      <c r="C14">
        <v>1</v>
      </c>
      <c r="D14">
        <v>35</v>
      </c>
      <c r="E14" s="33">
        <f>Таблица5[[#This Row],[цена за шт]]*Таблица5[[#This Row],[кол-во]]</f>
        <v>35</v>
      </c>
      <c r="F14" s="43"/>
    </row>
    <row r="15" spans="1:6">
      <c r="A15" t="s">
        <v>349</v>
      </c>
      <c r="B15" t="s">
        <v>360</v>
      </c>
      <c r="C15">
        <v>1</v>
      </c>
      <c r="D15">
        <v>35</v>
      </c>
      <c r="E15" s="33">
        <f>Таблица5[[#This Row],[цена за шт]]*Таблица5[[#This Row],[кол-во]]</f>
        <v>35</v>
      </c>
      <c r="F15" s="43"/>
    </row>
    <row r="16" spans="1:6">
      <c r="A16" t="s">
        <v>350</v>
      </c>
      <c r="B16" t="s">
        <v>356</v>
      </c>
      <c r="C16">
        <v>1</v>
      </c>
      <c r="D16">
        <v>44</v>
      </c>
      <c r="E16" s="33">
        <f>Таблица5[[#This Row],[цена за шт]]*Таблица5[[#This Row],[кол-во]]</f>
        <v>44</v>
      </c>
      <c r="F16" s="43"/>
    </row>
    <row r="17" spans="1:6">
      <c r="A17" t="s">
        <v>361</v>
      </c>
      <c r="B17" t="s">
        <v>362</v>
      </c>
      <c r="C17">
        <v>1</v>
      </c>
      <c r="D17">
        <v>75</v>
      </c>
      <c r="E17" s="33">
        <f>Таблица5[[#This Row],[цена за шт]]*Таблица5[[#This Row],[кол-во]]</f>
        <v>75</v>
      </c>
      <c r="F17" s="43"/>
    </row>
    <row r="18" spans="1:6">
      <c r="A18" t="s">
        <v>363</v>
      </c>
      <c r="B18" t="s">
        <v>364</v>
      </c>
      <c r="C18">
        <v>1</v>
      </c>
      <c r="D18">
        <v>120</v>
      </c>
      <c r="E18" s="33">
        <f>Таблица5[[#This Row],[цена за шт]]*Таблица5[[#This Row],[кол-во]]</f>
        <v>120</v>
      </c>
      <c r="F18" s="43"/>
    </row>
    <row r="19" spans="1:6">
      <c r="A19" t="s">
        <v>363</v>
      </c>
      <c r="B19" t="s">
        <v>365</v>
      </c>
      <c r="C19">
        <v>1</v>
      </c>
      <c r="D19">
        <v>560</v>
      </c>
      <c r="E19" s="33">
        <f>Таблица5[[#This Row],[цена за шт]]*Таблица5[[#This Row],[кол-во]]</f>
        <v>560</v>
      </c>
      <c r="F19" s="43"/>
    </row>
    <row r="20" spans="1:6">
      <c r="A20" t="s">
        <v>369</v>
      </c>
      <c r="B20" t="s">
        <v>367</v>
      </c>
      <c r="C20">
        <v>1</v>
      </c>
      <c r="D20">
        <v>94</v>
      </c>
      <c r="E20" s="33">
        <f>Таблица5[[#This Row],[цена за шт]]*Таблица5[[#This Row],[кол-во]]</f>
        <v>94</v>
      </c>
      <c r="F20" s="43"/>
    </row>
    <row r="21" spans="1:6">
      <c r="A21" t="s">
        <v>366</v>
      </c>
      <c r="B21" t="s">
        <v>368</v>
      </c>
      <c r="C21">
        <v>1</v>
      </c>
      <c r="D21">
        <v>97</v>
      </c>
      <c r="E21" s="33">
        <f>Таблица5[[#This Row],[цена за шт]]*Таблица5[[#This Row],[кол-во]]</f>
        <v>97</v>
      </c>
      <c r="F21" s="43"/>
    </row>
    <row r="22" spans="1:6">
      <c r="A22" t="s">
        <v>372</v>
      </c>
      <c r="B22" t="s">
        <v>376</v>
      </c>
      <c r="C22">
        <v>2</v>
      </c>
      <c r="D22">
        <v>120</v>
      </c>
      <c r="E22" s="33">
        <f>Таблица5[[#This Row],[цена за шт]]*Таблица5[[#This Row],[кол-во]]</f>
        <v>240</v>
      </c>
      <c r="F22" s="43"/>
    </row>
    <row r="23" spans="1:6">
      <c r="A23" t="s">
        <v>373</v>
      </c>
      <c r="B23" t="s">
        <v>376</v>
      </c>
      <c r="C23">
        <v>4</v>
      </c>
      <c r="D23">
        <v>80</v>
      </c>
      <c r="E23" s="33">
        <f>Таблица5[[#This Row],[цена за шт]]*Таблица5[[#This Row],[кол-во]]</f>
        <v>320</v>
      </c>
      <c r="F23" s="43"/>
    </row>
    <row r="24" spans="1:6">
      <c r="A24" t="s">
        <v>374</v>
      </c>
      <c r="B24" t="s">
        <v>375</v>
      </c>
      <c r="C24">
        <v>1</v>
      </c>
      <c r="D24">
        <v>105</v>
      </c>
      <c r="E24" s="33">
        <f>Таблица5[[#This Row],[цена за шт]]*Таблица5[[#This Row],[кол-во]]</f>
        <v>105</v>
      </c>
      <c r="F24" s="43"/>
    </row>
    <row r="25" spans="1:6">
      <c r="A25" s="34"/>
      <c r="E25" s="33">
        <f>Таблица5[[#This Row],[цена за шт]]*Таблица5[[#This Row],[кол-во]]</f>
        <v>0</v>
      </c>
      <c r="F25" s="43"/>
    </row>
    <row r="26" spans="1:6">
      <c r="A26" t="s">
        <v>377</v>
      </c>
      <c r="B26" t="s">
        <v>378</v>
      </c>
      <c r="C26">
        <v>1</v>
      </c>
      <c r="D26">
        <v>125</v>
      </c>
      <c r="E26" s="33">
        <f>Таблица5[[#This Row],[цена за шт]]*Таблица5[[#This Row],[кол-во]]</f>
        <v>125</v>
      </c>
      <c r="F26" s="43"/>
    </row>
    <row r="27" spans="1:6">
      <c r="A27" t="s">
        <v>370</v>
      </c>
      <c r="B27" t="s">
        <v>371</v>
      </c>
      <c r="C27">
        <v>5</v>
      </c>
      <c r="D27">
        <v>31</v>
      </c>
      <c r="E27" s="33">
        <f>Таблица5[[#This Row],[цена за шт]]*Таблица5[[#This Row],[кол-во]]</f>
        <v>155</v>
      </c>
      <c r="F27" s="43"/>
    </row>
    <row r="28" spans="1:6">
      <c r="A28" t="s">
        <v>389</v>
      </c>
      <c r="C28">
        <v>1</v>
      </c>
      <c r="D28">
        <v>68</v>
      </c>
      <c r="E28" s="33">
        <f>Таблица5[[#This Row],[цена за шт]]*Таблица5[[#This Row],[кол-во]]</f>
        <v>68</v>
      </c>
      <c r="F28" s="43"/>
    </row>
    <row r="29" spans="1:6">
      <c r="A29" t="s">
        <v>380</v>
      </c>
      <c r="B29" t="s">
        <v>381</v>
      </c>
      <c r="C29">
        <v>1</v>
      </c>
      <c r="D29">
        <v>43</v>
      </c>
      <c r="E29" s="33">
        <f>Таблица5[[#This Row],[цена за шт]]*Таблица5[[#This Row],[кол-во]]</f>
        <v>43</v>
      </c>
      <c r="F29" s="43"/>
    </row>
    <row r="30" spans="1:6">
      <c r="A30" t="s">
        <v>382</v>
      </c>
      <c r="B30" t="s">
        <v>383</v>
      </c>
      <c r="C30">
        <v>1</v>
      </c>
      <c r="D30">
        <v>53</v>
      </c>
      <c r="E30" s="33">
        <f>Таблица5[[#This Row],[цена за шт]]*Таблица5[[#This Row],[кол-во]]</f>
        <v>53</v>
      </c>
      <c r="F30" s="43"/>
    </row>
    <row r="31" spans="1:6">
      <c r="A31" t="s">
        <v>384</v>
      </c>
      <c r="C31">
        <v>1</v>
      </c>
      <c r="D31">
        <v>20</v>
      </c>
      <c r="E31" s="33">
        <f>Таблица5[[#This Row],[цена за шт]]*Таблица5[[#This Row],[кол-во]]</f>
        <v>20</v>
      </c>
      <c r="F31" s="43"/>
    </row>
    <row r="32" spans="1:6">
      <c r="A32" t="s">
        <v>385</v>
      </c>
      <c r="B32" t="s">
        <v>386</v>
      </c>
      <c r="C32">
        <v>1</v>
      </c>
      <c r="D32">
        <v>130</v>
      </c>
      <c r="E32" s="33">
        <f>Таблица5[[#This Row],[цена за шт]]*Таблица5[[#This Row],[кол-во]]</f>
        <v>130</v>
      </c>
      <c r="F32" s="43"/>
    </row>
    <row r="33" spans="1:6">
      <c r="A33" t="s">
        <v>387</v>
      </c>
      <c r="C33">
        <v>1</v>
      </c>
      <c r="D33">
        <v>131</v>
      </c>
      <c r="E33" s="33">
        <f>Таблица5[[#This Row],[цена за шт]]*Таблица5[[#This Row],[кол-во]]</f>
        <v>131</v>
      </c>
      <c r="F33" s="43"/>
    </row>
    <row r="34" spans="1:6">
      <c r="A34" t="s">
        <v>394</v>
      </c>
      <c r="B34" t="s">
        <v>388</v>
      </c>
      <c r="C34">
        <v>2</v>
      </c>
      <c r="D34">
        <v>289</v>
      </c>
      <c r="E34" s="33">
        <f>Таблица5[[#This Row],[цена за шт]]*Таблица5[[#This Row],[кол-во]]</f>
        <v>578</v>
      </c>
      <c r="F34" s="43"/>
    </row>
    <row r="35" spans="1:6">
      <c r="A35" t="s">
        <v>390</v>
      </c>
      <c r="C35">
        <v>2</v>
      </c>
      <c r="D35">
        <v>40</v>
      </c>
      <c r="E35" s="33">
        <f>Таблица5[[#This Row],[цена за шт]]*Таблица5[[#This Row],[кол-во]]</f>
        <v>80</v>
      </c>
      <c r="F35" s="43"/>
    </row>
    <row r="36" spans="1:6">
      <c r="A36" t="s">
        <v>391</v>
      </c>
      <c r="C36">
        <v>1</v>
      </c>
      <c r="D36">
        <v>100</v>
      </c>
      <c r="E36" s="33">
        <f>Таблица5[[#This Row],[цена за шт]]*Таблица5[[#This Row],[кол-во]]</f>
        <v>100</v>
      </c>
      <c r="F36" s="43"/>
    </row>
    <row r="37" spans="1:6">
      <c r="A37" t="s">
        <v>392</v>
      </c>
      <c r="C37">
        <v>2</v>
      </c>
      <c r="D37">
        <v>30</v>
      </c>
      <c r="E37" s="33">
        <f>Таблица5[[#This Row],[цена за шт]]*Таблица5[[#This Row],[кол-во]]</f>
        <v>60</v>
      </c>
      <c r="F37" s="43"/>
    </row>
    <row r="38" spans="1:6">
      <c r="E38" s="33"/>
      <c r="F38" s="43"/>
    </row>
    <row r="39" spans="1:6">
      <c r="A39" s="36" t="s">
        <v>341</v>
      </c>
      <c r="B39" s="36"/>
      <c r="C39" s="36"/>
      <c r="D39" s="36"/>
      <c r="E39" s="37">
        <f>SUM(E2:E38)</f>
        <v>10237</v>
      </c>
      <c r="F39" s="43"/>
    </row>
    <row r="40" spans="1:6">
      <c r="E40" s="33"/>
      <c r="F40" s="39"/>
    </row>
    <row r="41" spans="1:6">
      <c r="A41" t="s">
        <v>395</v>
      </c>
      <c r="B41" t="s">
        <v>397</v>
      </c>
      <c r="C41">
        <v>1</v>
      </c>
      <c r="D41">
        <v>16000</v>
      </c>
      <c r="E41" s="33">
        <f>Таблица5[[#This Row],[цена за шт]]*Таблица5[[#This Row],[кол-во]]</f>
        <v>16000</v>
      </c>
      <c r="F41" s="38"/>
    </row>
    <row r="42" spans="1:6">
      <c r="A42" t="s">
        <v>398</v>
      </c>
      <c r="B42" t="s">
        <v>396</v>
      </c>
      <c r="C42">
        <v>1</v>
      </c>
      <c r="D42">
        <v>500</v>
      </c>
      <c r="E42" s="33">
        <f>Таблица5[[#This Row],[цена за шт]]*Таблица5[[#This Row],[кол-во]]</f>
        <v>500</v>
      </c>
      <c r="F42" s="38"/>
    </row>
    <row r="43" spans="1:6">
      <c r="A43" t="s">
        <v>400</v>
      </c>
      <c r="B43" t="s">
        <v>399</v>
      </c>
      <c r="C43">
        <v>3</v>
      </c>
      <c r="D43">
        <v>300</v>
      </c>
      <c r="E43" s="33">
        <f>Таблица5[[#This Row],[цена за шт]]*Таблица5[[#This Row],[кол-во]]</f>
        <v>900</v>
      </c>
      <c r="F43" s="38"/>
    </row>
    <row r="44" spans="1:6">
      <c r="A44" t="s">
        <v>401</v>
      </c>
      <c r="B44" t="s">
        <v>399</v>
      </c>
      <c r="C44">
        <v>2</v>
      </c>
      <c r="D44">
        <v>300</v>
      </c>
      <c r="E44" s="33">
        <f>Таблица5[[#This Row],[цена за шт]]*Таблица5[[#This Row],[кол-во]]</f>
        <v>600</v>
      </c>
      <c r="F44" s="38"/>
    </row>
    <row r="45" spans="1:6">
      <c r="A45" t="s">
        <v>402</v>
      </c>
      <c r="B45" t="s">
        <v>404</v>
      </c>
      <c r="C45">
        <v>1</v>
      </c>
      <c r="D45">
        <v>150</v>
      </c>
      <c r="E45" s="33">
        <f>Таблица5[[#This Row],[цена за шт]]*Таблица5[[#This Row],[кол-во]]</f>
        <v>150</v>
      </c>
      <c r="F45" s="38"/>
    </row>
    <row r="46" spans="1:6">
      <c r="A46" t="s">
        <v>403</v>
      </c>
      <c r="B46" t="s">
        <v>404</v>
      </c>
      <c r="C46">
        <v>1</v>
      </c>
      <c r="D46">
        <v>150</v>
      </c>
      <c r="E46" s="33">
        <f>Таблица5[[#This Row],[цена за шт]]*Таблица5[[#This Row],[кол-во]]</f>
        <v>150</v>
      </c>
      <c r="F46" s="38"/>
    </row>
    <row r="47" spans="1:6">
      <c r="A47" s="34"/>
      <c r="E47" s="33"/>
      <c r="F47" s="39"/>
    </row>
    <row r="48" spans="1:6">
      <c r="A48" s="36" t="s">
        <v>341</v>
      </c>
      <c r="B48" s="36"/>
      <c r="C48" s="36"/>
      <c r="D48" s="36"/>
      <c r="E48" s="37">
        <f>SUM(E41:E46)</f>
        <v>18300</v>
      </c>
      <c r="F48" s="39"/>
    </row>
    <row r="49" spans="1:6">
      <c r="A49" s="12" t="s">
        <v>405</v>
      </c>
      <c r="B49" s="12"/>
      <c r="C49" s="12"/>
      <c r="D49" s="12"/>
      <c r="E49" s="35">
        <f>E39+E48</f>
        <v>28537</v>
      </c>
      <c r="F49" s="39"/>
    </row>
    <row r="50" spans="1:6">
      <c r="A50" s="34"/>
      <c r="E50" s="33"/>
    </row>
    <row r="51" spans="1:6">
      <c r="A51" s="34"/>
      <c r="E51" s="33"/>
    </row>
    <row r="52" spans="1:6">
      <c r="A52" s="34"/>
      <c r="E52" s="33"/>
    </row>
    <row r="53" spans="1:6">
      <c r="A53" s="34"/>
      <c r="E53" s="33"/>
    </row>
    <row r="54" spans="1:6">
      <c r="A54" s="34"/>
      <c r="E54" s="33"/>
    </row>
    <row r="55" spans="1:6">
      <c r="A55" s="34"/>
      <c r="E55" s="33"/>
    </row>
    <row r="56" spans="1:6">
      <c r="A56" s="34"/>
      <c r="E56" s="33"/>
    </row>
    <row r="57" spans="1:6">
      <c r="A57" s="34"/>
      <c r="E57" s="33"/>
    </row>
    <row r="58" spans="1:6">
      <c r="A58" s="34"/>
      <c r="E58" s="33"/>
    </row>
    <row r="59" spans="1:6">
      <c r="A59" s="34"/>
      <c r="E59" s="33"/>
    </row>
    <row r="60" spans="1:6">
      <c r="A60" s="34"/>
      <c r="E60" s="33"/>
    </row>
    <row r="61" spans="1:6">
      <c r="A61" s="34"/>
      <c r="E61" s="33"/>
    </row>
    <row r="62" spans="1:6">
      <c r="A62" s="34"/>
      <c r="E62" s="33"/>
    </row>
    <row r="63" spans="1:6">
      <c r="A63" s="34"/>
      <c r="E63" s="33"/>
    </row>
    <row r="64" spans="1:6">
      <c r="A64" s="34"/>
      <c r="E64" s="33"/>
    </row>
    <row r="65" spans="1:5">
      <c r="A65" s="34"/>
      <c r="E65" s="33"/>
    </row>
    <row r="66" spans="1:5">
      <c r="A66" s="34"/>
      <c r="E66" s="33"/>
    </row>
    <row r="67" spans="1:5">
      <c r="A67" s="34"/>
      <c r="E67" s="33"/>
    </row>
    <row r="68" spans="1:5">
      <c r="A68" s="34"/>
      <c r="E68" s="33"/>
    </row>
    <row r="69" spans="1:5">
      <c r="A69" s="34"/>
      <c r="E69" s="33"/>
    </row>
    <row r="70" spans="1:5">
      <c r="A70" s="34"/>
      <c r="E70" s="33"/>
    </row>
    <row r="71" spans="1:5">
      <c r="A71" s="34"/>
      <c r="E71" s="33"/>
    </row>
    <row r="72" spans="1:5">
      <c r="A72" s="34"/>
      <c r="E72" s="33"/>
    </row>
  </sheetData>
  <mergeCells count="1">
    <mergeCell ref="F1:F39"/>
  </mergeCells>
  <pageMargins left="0.7" right="0.7" top="0.75" bottom="0.75" header="0.3" footer="0.3"/>
  <pageSetup paperSize="9" orientation="portrait" horizontalDpi="300" verticalDpi="30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Западное</vt:lpstr>
      <vt:lpstr>Советское</vt:lpstr>
      <vt:lpstr>Аквариум</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2013-04-28T19:46:09Z</dcterms:modified>
</cp:coreProperties>
</file>